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6\2026M05\Ανακοινωσεις\"/>
    </mc:Choice>
  </mc:AlternateContent>
  <xr:revisionPtr revIDLastSave="0" documentId="13_ncr:1_{CE0F32EA-BC02-4F3E-9BB4-96CBA4A85393}" xr6:coauthVersionLast="47" xr6:coauthVersionMax="47" xr10:uidLastSave="{00000000-0000-0000-0000-000000000000}"/>
  <bookViews>
    <workbookView xWindow="-98" yWindow="-98" windowWidth="28996" windowHeight="15675" tabRatio="865" activeTab="2" xr2:uid="{00000000-000D-0000-FFFF-FFFF00000000}"/>
  </bookViews>
  <sheets>
    <sheet name="SHARES" sheetId="7" r:id="rId1"/>
    <sheet name="ETF" sheetId="10" r:id="rId2"/>
    <sheet name="BONDS" sheetId="9" r:id="rId3"/>
    <sheet name="Stock COLLATERALS" sheetId="13" r:id="rId4"/>
    <sheet name="COLLATERAL LIMITS " sheetId="17" r:id="rId5"/>
    <sheet name="OASIS CONCENTRATION LIMITS" sheetId="6" r:id="rId6"/>
    <sheet name="MARGIN ADDON SCALES" sheetId="19" r:id="rId7"/>
    <sheet name="MARGIN CALL LIMITS" sheetId="20" r:id="rId8"/>
  </sheets>
  <definedNames>
    <definedName name="_xlnm._FilterDatabase" localSheetId="2" hidden="1">BONDS!$B$2:$H$25</definedName>
    <definedName name="_xlnm._FilterDatabase" localSheetId="0" hidden="1">SHARES!$B$4:$F$137</definedName>
    <definedName name="_xlnm.Print_Area" localSheetId="4">'COLLATERAL LIMITS '!$A$1:$D$13</definedName>
    <definedName name="_xlnm.Print_Area" localSheetId="1">ETF!$A$1:$F$5</definedName>
    <definedName name="_xlnm.Print_Area" localSheetId="6">'MARGIN ADDON SCALES'!$A$1:$D$37</definedName>
    <definedName name="_xlnm.Print_Area" localSheetId="7">'MARGIN CALL LIMITS'!$A$1:$D$29</definedName>
    <definedName name="_xlnm.Print_Area" localSheetId="5">'OASIS CONCENTRATION LIMITS'!$A$1:$D$19</definedName>
    <definedName name="_xlnm.Print_Area" localSheetId="0">SHARES!$A$1:$G$138</definedName>
    <definedName name="_xlnm.Print_Area" localSheetId="3">'Stock COLLATERALS'!$A$1:$D$52</definedName>
    <definedName name="_xlnm.Print_Titles" localSheetId="4">'COLLATERAL LIMITS '!$1:$1</definedName>
    <definedName name="_xlnm.Print_Titles" localSheetId="6">'MARGIN ADDON SCALES'!$1:$1</definedName>
    <definedName name="_xlnm.Print_Titles" localSheetId="7">'MARGIN CALL LIMITS'!$1:$1</definedName>
    <definedName name="_xlnm.Print_Titles" localSheetId="5">'OASIS CONCENTRATION 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8" i="9" l="1"/>
  <c r="F7" i="9"/>
  <c r="F63" i="9"/>
  <c r="E128" i="7"/>
  <c r="F22" i="9"/>
  <c r="F21" i="9"/>
  <c r="F20" i="9"/>
  <c r="F19" i="9"/>
  <c r="F18" i="9"/>
  <c r="F17" i="9"/>
  <c r="F16" i="9"/>
  <c r="F15" i="9"/>
  <c r="F23" i="9"/>
  <c r="F14" i="9"/>
  <c r="F13" i="9"/>
  <c r="F12" i="9"/>
  <c r="F25" i="9"/>
  <c r="F11" i="9"/>
  <c r="F10" i="9"/>
  <c r="F9" i="9"/>
  <c r="F8" i="9"/>
  <c r="F24" i="9"/>
  <c r="F6" i="9"/>
  <c r="F5" i="9"/>
  <c r="F53" i="9"/>
  <c r="E4" i="7"/>
  <c r="E5" i="7"/>
  <c r="E6" i="7"/>
  <c r="E7" i="7"/>
  <c r="E11" i="7"/>
  <c r="E12" i="7"/>
  <c r="E51" i="7"/>
  <c r="E14" i="7"/>
  <c r="E16" i="7"/>
  <c r="E17" i="7"/>
  <c r="E18" i="7"/>
  <c r="E19" i="7"/>
  <c r="E20" i="7"/>
  <c r="E21" i="7"/>
  <c r="E80" i="7"/>
  <c r="E22" i="7"/>
  <c r="E23" i="7"/>
  <c r="E24" i="7"/>
  <c r="E25" i="7"/>
  <c r="E27" i="7"/>
  <c r="E29" i="7"/>
  <c r="E31" i="7"/>
  <c r="E32" i="7"/>
  <c r="E8" i="7"/>
  <c r="E33" i="7"/>
  <c r="E34" i="7"/>
  <c r="E36" i="7"/>
  <c r="E37" i="7"/>
  <c r="E127" i="7"/>
  <c r="E38" i="7"/>
  <c r="E39" i="7"/>
  <c r="E40" i="7"/>
  <c r="E41" i="7"/>
  <c r="E134" i="7"/>
  <c r="E42" i="7"/>
  <c r="E43" i="7"/>
  <c r="E44" i="7"/>
  <c r="E45" i="7"/>
  <c r="E46" i="7"/>
  <c r="E9" i="7"/>
  <c r="E10" i="7"/>
  <c r="E47" i="7"/>
  <c r="E48" i="7"/>
  <c r="E49" i="7"/>
  <c r="E50" i="7"/>
  <c r="E13" i="7"/>
  <c r="E52" i="7"/>
  <c r="E53" i="7"/>
  <c r="E54" i="7"/>
  <c r="E55" i="7"/>
  <c r="E56" i="7"/>
  <c r="E57" i="7"/>
  <c r="E58" i="7"/>
  <c r="E59" i="7"/>
  <c r="E60" i="7"/>
  <c r="E61" i="7"/>
  <c r="E62" i="7"/>
  <c r="E63" i="7"/>
  <c r="E64" i="7"/>
  <c r="E65" i="7"/>
  <c r="E66" i="7"/>
  <c r="E67" i="7"/>
  <c r="E68" i="7"/>
  <c r="E69" i="7"/>
  <c r="E70" i="7"/>
  <c r="E71" i="7"/>
  <c r="E72" i="7"/>
  <c r="E73" i="7"/>
  <c r="E74" i="7"/>
  <c r="E75" i="7"/>
  <c r="E76" i="7"/>
  <c r="E77" i="7"/>
  <c r="E78" i="7"/>
  <c r="E79" i="7"/>
  <c r="E81" i="7"/>
  <c r="E82" i="7"/>
  <c r="E83" i="7"/>
  <c r="E84" i="7"/>
  <c r="E85" i="7"/>
  <c r="E86" i="7"/>
  <c r="E87" i="7"/>
  <c r="E15" i="7"/>
  <c r="E88" i="7"/>
  <c r="E89" i="7"/>
  <c r="E90" i="7"/>
  <c r="E91" i="7"/>
  <c r="E92" i="7"/>
  <c r="E93" i="7"/>
  <c r="E26" i="7"/>
  <c r="E94" i="7"/>
  <c r="E95" i="7"/>
  <c r="E96" i="7"/>
  <c r="E97" i="7"/>
  <c r="E98" i="7"/>
  <c r="E28" i="7"/>
  <c r="E99" i="7"/>
  <c r="E100" i="7"/>
  <c r="E101" i="7"/>
  <c r="E102" i="7"/>
  <c r="E103" i="7"/>
  <c r="E30" i="7"/>
  <c r="E104" i="7"/>
  <c r="E105" i="7"/>
  <c r="E106" i="7"/>
  <c r="E107" i="7"/>
  <c r="E108" i="7"/>
  <c r="E109" i="7"/>
  <c r="E110" i="7"/>
  <c r="E111" i="7"/>
  <c r="E112" i="7"/>
  <c r="E113" i="7"/>
  <c r="E35" i="7"/>
  <c r="E114" i="7"/>
  <c r="E115" i="7"/>
  <c r="E116" i="7"/>
  <c r="E117" i="7"/>
  <c r="E118" i="7"/>
  <c r="E119" i="7"/>
  <c r="E120" i="7"/>
  <c r="E121" i="7"/>
  <c r="E122" i="7"/>
  <c r="E123" i="7"/>
  <c r="E124" i="7"/>
  <c r="E125" i="7"/>
  <c r="E126" i="7"/>
  <c r="E129" i="7"/>
  <c r="E130" i="7"/>
  <c r="E131" i="7"/>
  <c r="E132" i="7"/>
  <c r="E133" i="7"/>
  <c r="E135" i="7"/>
  <c r="E136" i="7"/>
  <c r="E137" i="7"/>
  <c r="D1" i="20"/>
  <c r="D1" i="19" l="1"/>
  <c r="D1" i="17"/>
  <c r="F47" i="9" l="1"/>
  <c r="F46" i="9" l="1"/>
  <c r="E138" i="7" l="1"/>
  <c r="F62" i="9" l="1"/>
  <c r="G1" i="9"/>
  <c r="F31" i="9" l="1"/>
  <c r="F44" i="9"/>
  <c r="F64" i="9" l="1"/>
  <c r="F61" i="9" l="1"/>
  <c r="F34" i="9" l="1"/>
  <c r="F32" i="9" l="1"/>
  <c r="F33" i="9"/>
  <c r="F35" i="9"/>
  <c r="F36" i="9"/>
  <c r="F37" i="9"/>
  <c r="F38" i="9"/>
  <c r="F39" i="9"/>
  <c r="F40" i="9"/>
  <c r="F41" i="9"/>
  <c r="F43" i="9"/>
  <c r="F45" i="9"/>
  <c r="F51" i="9"/>
  <c r="F50" i="9"/>
  <c r="F52" i="9"/>
  <c r="F54" i="9"/>
  <c r="F55" i="9"/>
  <c r="F42" i="9"/>
  <c r="F56" i="9"/>
  <c r="F57" i="9"/>
  <c r="F58" i="9"/>
  <c r="F59" i="9"/>
  <c r="F49" i="9"/>
  <c r="F65" i="9"/>
  <c r="F66" i="9"/>
  <c r="F67" i="9"/>
  <c r="F60" i="9"/>
  <c r="F68" i="9"/>
  <c r="F69" i="9"/>
  <c r="F70" i="9"/>
  <c r="F71" i="9"/>
  <c r="F30" i="9"/>
  <c r="D1" i="13" l="1"/>
  <c r="F4" i="9" l="1"/>
  <c r="E4" i="10"/>
  <c r="D1" i="6" l="1"/>
  <c r="F1" i="10"/>
</calcChain>
</file>

<file path=xl/sharedStrings.xml><?xml version="1.0" encoding="utf-8"?>
<sst xmlns="http://schemas.openxmlformats.org/spreadsheetml/2006/main" count="665" uniqueCount="380">
  <si>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</si>
  <si>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</si>
  <si>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</si>
  <si>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</si>
  <si>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</si>
  <si>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</si>
  <si>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</si>
  <si>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</si>
  <si>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</si>
  <si>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</si>
  <si>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</si>
  <si>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</si>
  <si>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</si>
  <si>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</si>
  <si>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</si>
  <si>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</si>
  <si>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PPA</t>
  </si>
  <si>
    <t>PPC</t>
  </si>
  <si>
    <t>TPEIR</t>
  </si>
  <si>
    <t>VIO</t>
  </si>
  <si>
    <t>AETF</t>
  </si>
  <si>
    <t>AEGN</t>
  </si>
  <si>
    <t>AVAX</t>
  </si>
  <si>
    <t>EYAPS</t>
  </si>
  <si>
    <t>FOYRK</t>
  </si>
  <si>
    <t>IATR</t>
  </si>
  <si>
    <t>IKTIN</t>
  </si>
  <si>
    <t>INTRK</t>
  </si>
  <si>
    <t>LAMDA</t>
  </si>
  <si>
    <t>OLTH</t>
  </si>
  <si>
    <t>OTOEL</t>
  </si>
  <si>
    <t>PLAT</t>
  </si>
  <si>
    <t>SAR</t>
  </si>
  <si>
    <t>ISIN</t>
  </si>
  <si>
    <t>CENTR</t>
  </si>
  <si>
    <t>DROME</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</si>
  <si>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</si>
  <si>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</si>
  <si>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</si>
  <si>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</si>
  <si>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</si>
  <si>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</si>
  <si>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</si>
  <si>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</si>
  <si>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</si>
  <si>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</si>
  <si>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</si>
  <si>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</si>
  <si>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</si>
  <si>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</si>
  <si>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</si>
  <si>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</si>
  <si>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</si>
  <si>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</si>
  <si>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</si>
  <si>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</si>
  <si>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</si>
  <si>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</si>
  <si>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FLEXO</t>
  </si>
  <si>
    <t>GEBKA</t>
  </si>
  <si>
    <t>HAIDE</t>
  </si>
  <si>
    <t>ILYDA</t>
  </si>
  <si>
    <t>INTET</t>
  </si>
  <si>
    <t>KEKR</t>
  </si>
  <si>
    <t>KORDE</t>
  </si>
  <si>
    <t>KYLO</t>
  </si>
  <si>
    <t>MEVA</t>
  </si>
  <si>
    <t>MOTO</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</si>
  <si>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</si>
  <si>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</si>
  <si>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</si>
  <si>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</si>
  <si>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</si>
  <si>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</si>
  <si>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</si>
  <si>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</si>
  <si>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</si>
  <si>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</si>
  <si>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</si>
  <si>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</si>
  <si>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</si>
  <si>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</si>
  <si>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</si>
  <si>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</si>
  <si>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</si>
  <si>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</si>
  <si>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</si>
  <si>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</si>
  <si>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</si>
  <si>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</si>
  <si>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</si>
  <si>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</si>
  <si>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</si>
  <si>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</si>
  <si>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</si>
  <si>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</si>
  <si>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</si>
  <si>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</si>
  <si>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</si>
  <si>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t xml:space="preserve">Ημερομηνία ισχύος
 </t>
    </r>
    <r>
      <rPr>
        <sz val="11"/>
        <color theme="3"/>
        <rFont val="Calibri"/>
        <family val="2"/>
        <charset val="161"/>
        <scheme val="minor"/>
      </rPr>
      <t>/ Effective Date</t>
    </r>
  </si>
  <si>
    <t xml:space="preserve">Συντελεστής Αποκοπής </t>
  </si>
  <si>
    <t>Concentration Limit</t>
  </si>
  <si>
    <t>For Stocks and ETFs that are eligible Margin Collateral, this is the maximum quantity per clearing account as % of the issue.</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</si>
  <si>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</si>
  <si>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</si>
  <si>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</si>
  <si>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ETE</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</si>
  <si>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</si>
  <si>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</si>
  <si>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</si>
  <si>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</si>
  <si>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</si>
  <si>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</si>
  <si>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</si>
  <si>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</si>
  <si>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</si>
  <si>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</si>
  <si>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</si>
  <si>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</si>
  <si>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</si>
  <si>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</si>
  <si>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</si>
  <si>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</si>
  <si>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</si>
  <si>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</si>
  <si>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</si>
  <si>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</si>
  <si>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</si>
  <si>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</si>
  <si>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</si>
  <si>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</si>
  <si>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</si>
  <si>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</si>
  <si>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</si>
  <si>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</si>
  <si>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</si>
  <si>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</si>
  <si>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</si>
  <si>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</si>
  <si>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</si>
  <si>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</si>
  <si>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</si>
  <si>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</si>
  <si>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</si>
  <si>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</si>
  <si>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</si>
  <si>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</si>
  <si>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GR0124035693</t>
  </si>
  <si>
    <t>GGB-FXD-120329-10Y-3.875-1.000</t>
  </si>
  <si>
    <t>AEGEAN AIRLINES S.A. (Non Convertible)</t>
  </si>
  <si>
    <t>KARE</t>
  </si>
  <si>
    <t>PROFK</t>
  </si>
  <si>
    <t>TITC</t>
  </si>
  <si>
    <t>GGB-FXD-230726-07Y-1.875-1.000</t>
  </si>
  <si>
    <t>GR0118019679</t>
  </si>
  <si>
    <t>INTEK</t>
  </si>
  <si>
    <t>PAIR</t>
  </si>
  <si>
    <t>GRC813119AD1</t>
  </si>
  <si>
    <t>TERNA ENERGY FINANCE S.A. (Non Convertible)</t>
  </si>
  <si>
    <t>MATHIO</t>
  </si>
  <si>
    <t>CPI</t>
  </si>
  <si>
    <t>MEDIC</t>
  </si>
  <si>
    <t>GR0138016820</t>
  </si>
  <si>
    <t>GGB-FXD-040235-15Y-1.875-1.000</t>
  </si>
  <si>
    <t>GR0128016731</t>
  </si>
  <si>
    <t>GGB-FXD-200350-30Y-3.250-1.000</t>
  </si>
  <si>
    <t>VOSYS</t>
  </si>
  <si>
    <t>GGB-FXD-220427-07Y-2.000-1.000</t>
  </si>
  <si>
    <t>GR0118020685</t>
  </si>
  <si>
    <t>GGB-FXD-180630-10Y-1.500-1.000</t>
  </si>
  <si>
    <t>GR0124036709</t>
  </si>
  <si>
    <t>GRC1451207D3</t>
  </si>
  <si>
    <t>LAMDA DEVELOPMENT S.A. (Non Convertible)</t>
  </si>
  <si>
    <t>GRC2451207D1</t>
  </si>
  <si>
    <t>PERF</t>
  </si>
  <si>
    <t>ELBE</t>
  </si>
  <si>
    <t>MODA</t>
  </si>
  <si>
    <t>MIN</t>
  </si>
  <si>
    <t>DOMIK</t>
  </si>
  <si>
    <t>ELIN</t>
  </si>
  <si>
    <t>GR0124037715</t>
  </si>
  <si>
    <t>PREMIA</t>
  </si>
  <si>
    <t>GGB-FXD-180631-10Y-0.750-1.000</t>
  </si>
  <si>
    <t>GRC4261213D5</t>
  </si>
  <si>
    <t>GGB-FXD-240152-30Y-1.875-1.000</t>
  </si>
  <si>
    <t>GR0138017836</t>
  </si>
  <si>
    <t>ANDRO</t>
  </si>
  <si>
    <t>MOTOR OIL CORINTH REFINERIES SA  (Non Convertible)</t>
  </si>
  <si>
    <t>GRC5091217D9</t>
  </si>
  <si>
    <t>REALCONS</t>
  </si>
  <si>
    <t>SIDMA</t>
  </si>
  <si>
    <t>ATRUST</t>
  </si>
  <si>
    <t>BLEKEDROS</t>
  </si>
  <si>
    <t>CAIROMEZ</t>
  </si>
  <si>
    <t>DIMAND</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</si>
  <si>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</si>
  <si>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</si>
  <si>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</si>
  <si>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</si>
  <si>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</si>
  <si>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</si>
  <si>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</si>
  <si>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</si>
  <si>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</si>
  <si>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</si>
  <si>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</si>
  <si>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</si>
  <si>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</si>
  <si>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SAFE BULKERS PARTICIPATIONS PLC (Non Convertible)</t>
  </si>
  <si>
    <t>GRC8261222B1</t>
  </si>
  <si>
    <t>GRC8231227D3</t>
  </si>
  <si>
    <t>ELVALHALCOR S.A. (Non Convertible)</t>
  </si>
  <si>
    <t>GRC281121BD8</t>
  </si>
  <si>
    <t>NOVAL PROPERTY REIC (Non Convertible)</t>
  </si>
  <si>
    <t>GRC824121CD0</t>
  </si>
  <si>
    <t>GGB-FLT-151227-05Y-1.130-1.000</t>
  </si>
  <si>
    <t>GR0514024216</t>
  </si>
  <si>
    <t>GGB-FXD-180632-10Y-1.750-1.000</t>
  </si>
  <si>
    <t>GR0124038721</t>
  </si>
  <si>
    <t>GCMEZZ</t>
  </si>
  <si>
    <t>SUNMEZZ</t>
  </si>
  <si>
    <t>LAVI</t>
  </si>
  <si>
    <t>GGB-FXD-150633-10Y-4.250-1.000</t>
  </si>
  <si>
    <t>GR0124039737</t>
  </si>
  <si>
    <t>ACAG</t>
  </si>
  <si>
    <t>GGB-FXD-150628-05Y-3.875-1.000</t>
  </si>
  <si>
    <t>GR0114033583</t>
  </si>
  <si>
    <t>PRODEA</t>
  </si>
  <si>
    <t>CNLCAP</t>
  </si>
  <si>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</si>
  <si>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</si>
  <si>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</si>
  <si>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</si>
  <si>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</si>
  <si>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</si>
  <si>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</si>
  <si>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</si>
  <si>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GRC3931237D6</t>
  </si>
  <si>
    <t>GGB-FXD-180738-15Y-4.375-1.000</t>
  </si>
  <si>
    <t>GR0128017747</t>
  </si>
  <si>
    <t>OPTIMA</t>
  </si>
  <si>
    <t>BIOKA</t>
  </si>
  <si>
    <t>TRESTATES</t>
  </si>
  <si>
    <t>ORILINA</t>
  </si>
  <si>
    <t>IDEAL HOLDINGS S.A. (Non Convertible)</t>
  </si>
  <si>
    <t>GRC148123CB9</t>
  </si>
  <si>
    <t>TRASTOR</t>
  </si>
  <si>
    <t>AUTOHELLAS S.A. (Non Convertible)</t>
  </si>
  <si>
    <t>GRC3371241B9</t>
  </si>
  <si>
    <t>GR0124040743</t>
  </si>
  <si>
    <t>GGB-FXD-150634-10Y-3.375-1.000</t>
  </si>
  <si>
    <t>AIA</t>
  </si>
  <si>
    <t>GRC3431242B5</t>
  </si>
  <si>
    <t>INTRALOT S.A. (Non Convertible)</t>
  </si>
  <si>
    <t>GGB-FXD-150654-30Y-4.125-1.000</t>
  </si>
  <si>
    <t>GR0138018842</t>
  </si>
  <si>
    <t>NOVAL</t>
  </si>
  <si>
    <t>LAMPS</t>
  </si>
  <si>
    <t>METLEN ENERGY &amp; METALS S.A. (Non Convertible)</t>
  </si>
  <si>
    <t>SOFTWEB</t>
  </si>
  <si>
    <t>BOCHGR</t>
  </si>
  <si>
    <t>EVR</t>
  </si>
  <si>
    <t>GR0124041758</t>
  </si>
  <si>
    <t>GGB-FXD-150635-10Y-3.625-1000.00</t>
  </si>
  <si>
    <t>AEM</t>
  </si>
  <si>
    <t>AKTR</t>
  </si>
  <si>
    <t>ONYX</t>
  </si>
  <si>
    <t>XYLEP</t>
  </si>
  <si>
    <t>FAIS</t>
  </si>
  <si>
    <t>DOPPLER</t>
  </si>
  <si>
    <t>QLCO</t>
  </si>
  <si>
    <t>FRIGO</t>
  </si>
  <si>
    <t>GRC4951257D7</t>
  </si>
  <si>
    <t>AAAK</t>
  </si>
  <si>
    <t>ATEK</t>
  </si>
  <si>
    <t>GGTB-FXD-050626-12M-1.84-1000.00</t>
  </si>
  <si>
    <t>GR0004140662</t>
  </si>
  <si>
    <t>MTLN</t>
  </si>
  <si>
    <t>EIS</t>
  </si>
  <si>
    <t>MERKO</t>
  </si>
  <si>
    <t>MOYZK</t>
  </si>
  <si>
    <t>CREDIA</t>
  </si>
  <si>
    <t>GGTB-FXD-040926-12M-1.97-1000.00</t>
  </si>
  <si>
    <t>GR0004141678</t>
  </si>
  <si>
    <t>GGB-FLT-180926-01Y-2.717-1.000</t>
  </si>
  <si>
    <t>GR0506006544</t>
  </si>
  <si>
    <t>GRC1451259D4</t>
  </si>
  <si>
    <r>
      <rPr>
        <b/>
        <sz val="11"/>
        <rFont val="Calibri"/>
        <family val="2"/>
        <charset val="161"/>
        <scheme val="minor"/>
      </rPr>
      <t>Όρια Συγκέντρωσης Ενεχύρων</t>
    </r>
    <r>
      <rPr>
        <b/>
        <sz val="11"/>
        <color theme="3"/>
        <rFont val="Calibri"/>
        <family val="2"/>
        <charset val="161"/>
        <scheme val="minor"/>
      </rPr>
      <t xml:space="preserve"> </t>
    </r>
    <r>
      <rPr>
        <b/>
        <sz val="11"/>
        <color theme="3" tint="-0.249977111117893"/>
        <rFont val="Calibri"/>
        <family val="2"/>
        <charset val="161"/>
        <scheme val="minor"/>
      </rPr>
      <t>/ Collateral Concentration Limits</t>
    </r>
  </si>
  <si>
    <r>
      <rPr>
        <b/>
        <sz val="11"/>
        <color theme="1"/>
        <rFont val="Calibri"/>
        <family val="2"/>
        <charset val="161"/>
        <scheme val="minor"/>
      </rPr>
      <t xml:space="preserve">Αποδεκτά Ενέχυρα για λογαριασμούς εκκαθάρισης που διακανονίζονται σε EUR </t>
    </r>
    <r>
      <rPr>
        <b/>
        <sz val="11"/>
        <color theme="3"/>
        <rFont val="Calibri"/>
        <family val="2"/>
        <charset val="161"/>
        <scheme val="minor"/>
      </rPr>
      <t>/ Eligible collaterals (securities) for clearing accounts settled in EUR</t>
    </r>
  </si>
  <si>
    <r>
      <rPr>
        <b/>
        <sz val="11"/>
        <rFont val="Calibri"/>
        <family val="2"/>
        <charset val="161"/>
        <scheme val="minor"/>
      </rPr>
      <t xml:space="preserve">Κλίμακες προσαύξησης Περιθωρίου Ασφάλισης </t>
    </r>
    <r>
      <rPr>
        <b/>
        <sz val="11"/>
        <color theme="3" tint="-0.249977111117893"/>
        <rFont val="Calibri"/>
        <family val="2"/>
        <charset val="161"/>
        <scheme val="minor"/>
      </rPr>
      <t>/ Margin Addon Scales</t>
    </r>
  </si>
  <si>
    <t>MDTV&lt;50%</t>
  </si>
  <si>
    <t>Addon as % of Margin Factor</t>
  </si>
  <si>
    <t>Προσαύξηση ως % του Συντελεστή Κινδύνου</t>
  </si>
  <si>
    <r>
      <t>50%</t>
    </r>
    <r>
      <rPr>
        <b/>
        <sz val="11"/>
        <rFont val="Aptos Narrow"/>
        <family val="2"/>
      </rPr>
      <t>≤</t>
    </r>
    <r>
      <rPr>
        <b/>
        <sz val="11"/>
        <rFont val="Calibri"/>
        <family val="2"/>
        <charset val="161"/>
        <scheme val="minor"/>
      </rPr>
      <t>MDTV&lt;100%</t>
    </r>
  </si>
  <si>
    <t>100%≤MDTV&lt;200%</t>
  </si>
  <si>
    <t>200%≤MDTV&lt;300%</t>
  </si>
  <si>
    <t>300%≤MDTV&lt;1000%</t>
  </si>
  <si>
    <t>1000%≤MDTV&lt;3000%</t>
  </si>
  <si>
    <t>3000%≤MDTV&lt;5000%</t>
  </si>
  <si>
    <t>5000%≤MDTV</t>
  </si>
  <si>
    <t>Όγκος Θέσης ως % του Διάμεσου Ημερήσιου Όγκου Συναλλαγών Αξιογράφου</t>
  </si>
  <si>
    <r>
      <t xml:space="preserve">Αξία Συγκεντρωμένης Θέσης / </t>
    </r>
    <r>
      <rPr>
        <b/>
        <sz val="11"/>
        <color theme="3"/>
        <rFont val="Calibri"/>
        <family val="2"/>
        <charset val="161"/>
        <scheme val="minor"/>
      </rPr>
      <t>Value of Concentrated Position</t>
    </r>
  </si>
  <si>
    <r>
      <t xml:space="preserve">Ελάχιστο Όριο Εφαρμογής / </t>
    </r>
    <r>
      <rPr>
        <b/>
        <sz val="11"/>
        <color theme="3"/>
        <rFont val="Calibri"/>
        <family val="2"/>
        <charset val="161"/>
        <scheme val="minor"/>
      </rPr>
      <t>Materiality Level Threshold</t>
    </r>
  </si>
  <si>
    <t>3 - Medium</t>
  </si>
  <si>
    <t>1 - Very Low</t>
  </si>
  <si>
    <t>2 - Low</t>
  </si>
  <si>
    <t>4 - High</t>
  </si>
  <si>
    <t>5 - Very High</t>
  </si>
  <si>
    <t>Credit Rating Risk Category of Clearing Member</t>
  </si>
  <si>
    <r>
      <rPr>
        <b/>
        <sz val="11"/>
        <rFont val="Aptos Narrow"/>
        <family val="2"/>
      </rPr>
      <t>≥</t>
    </r>
    <r>
      <rPr>
        <b/>
        <sz val="11"/>
        <rFont val="Calibri"/>
        <family val="2"/>
        <charset val="161"/>
        <scheme val="minor"/>
      </rPr>
      <t>15%</t>
    </r>
  </si>
  <si>
    <t>Addon as % of Initial Margin</t>
  </si>
  <si>
    <t>Προσαύξηση ως % του Αρχικού Περιθωρίου Ασφάλισης</t>
  </si>
  <si>
    <t>Συντελεστής Ειδικού Κινδύνου</t>
  </si>
  <si>
    <t>Specific Risk Factor</t>
  </si>
  <si>
    <t>Κατηγορία Πιστοληπτικής Διαβάθμισης Εκκαθαριστικού Μέλους</t>
  </si>
  <si>
    <r>
      <t xml:space="preserve">Σε επίπεδο ISIN / </t>
    </r>
    <r>
      <rPr>
        <b/>
        <sz val="11"/>
        <color theme="3"/>
        <rFont val="Calibri"/>
        <family val="2"/>
        <charset val="161"/>
        <scheme val="minor"/>
      </rPr>
      <t>@ ISIN Level</t>
    </r>
  </si>
  <si>
    <r>
      <t xml:space="preserve">Όριο Αποκατάστασης / </t>
    </r>
    <r>
      <rPr>
        <b/>
        <sz val="11"/>
        <color theme="3"/>
        <rFont val="Calibri"/>
        <family val="2"/>
        <charset val="161"/>
        <scheme val="minor"/>
      </rPr>
      <t>Maintenance Limit</t>
    </r>
  </si>
  <si>
    <r>
      <rPr>
        <b/>
        <sz val="11"/>
        <color theme="1"/>
        <rFont val="Calibri"/>
        <family val="2"/>
        <charset val="161"/>
        <scheme val="minor"/>
      </rPr>
      <t>Όριο Κλήσης Περιθωρίου Ασφάλισης /</t>
    </r>
    <r>
      <rPr>
        <b/>
        <sz val="11"/>
        <color theme="3"/>
        <rFont val="Calibri"/>
        <family val="2"/>
        <charset val="161"/>
        <scheme val="minor"/>
      </rPr>
      <t xml:space="preserve"> Margin Call Limit</t>
    </r>
  </si>
  <si>
    <r>
      <t xml:space="preserve">Ακύρωση Εντολών / </t>
    </r>
    <r>
      <rPr>
        <b/>
        <sz val="11"/>
        <color theme="3"/>
        <rFont val="Calibri"/>
        <family val="2"/>
        <charset val="161"/>
        <scheme val="minor"/>
      </rPr>
      <t>Order Cancelation</t>
    </r>
  </si>
  <si>
    <r>
      <rPr>
        <b/>
        <sz val="11"/>
        <rFont val="Calibri"/>
        <family val="2"/>
        <charset val="161"/>
        <scheme val="minor"/>
      </rPr>
      <t xml:space="preserve">Όρια Κλήσης Περιθωρίου Ασφάλισης  </t>
    </r>
    <r>
      <rPr>
        <b/>
        <sz val="11"/>
        <color theme="3" tint="-0.249977111117893"/>
        <rFont val="Calibri"/>
        <family val="2"/>
        <charset val="161"/>
        <scheme val="minor"/>
      </rPr>
      <t>/  Margin Call Limits</t>
    </r>
  </si>
  <si>
    <t>Margin Call Escalation Level</t>
  </si>
  <si>
    <t>Time Limits</t>
  </si>
  <si>
    <t>Χρονικά Όρια</t>
  </si>
  <si>
    <t>Επίπεδο Κλιμάκωσης Κλήσης Περιθωρίου Ασφάλισης</t>
  </si>
  <si>
    <r>
      <t xml:space="preserve">40% - 50%
Aνάλογα με την κατηγορία πιστοληπτικής διαβάθμισης / </t>
    </r>
    <r>
      <rPr>
        <sz val="10"/>
        <color theme="3"/>
        <rFont val="Calibri"/>
        <family val="2"/>
        <charset val="161"/>
        <scheme val="minor"/>
      </rPr>
      <t>Depending on the credit rating category</t>
    </r>
  </si>
  <si>
    <r>
      <t xml:space="preserve">Ακύρωση Εντολών ΛΕ / </t>
    </r>
    <r>
      <rPr>
        <b/>
        <sz val="11"/>
        <color theme="3"/>
        <rFont val="Calibri"/>
        <family val="2"/>
        <charset val="161"/>
        <scheme val="minor"/>
      </rPr>
      <t>Order Cancelation @ CA Level</t>
    </r>
  </si>
  <si>
    <t xml:space="preserve">ii.   Για το σκοπό του ελέγχου επάρκειας των Ασφαλειών τόσο ενδοσυνεδριακά όσο και μετά την οριστικοποίηση των θέσεων, ορίζεται ελάχιστο ποσοστό της απαίτησης Περιθωρίου ασφάλισης ανά Λογαριασμό Εκκαθάρισης που θα πρέπει να καλύπτεται με μετρητά. Το ελάχιστο ποσοστό εξαρτάται από την κατηγορία πιστοληπτικής διαβάθμισης που έχει καταταχθεί το Εκκαθαριστικό Μέλος. </t>
  </si>
  <si>
    <t>For the purpose of testing the adequacy of the Collateral, a minimum percentage of margin requirements per Clearing Account shall be covered with cash during the trading session and on EOD basis. The minimum percentage depends on the credit rating category assigned to the Clearing Member.</t>
  </si>
  <si>
    <r>
      <rPr>
        <b/>
        <sz val="11"/>
        <rFont val="Calibri"/>
        <family val="2"/>
        <charset val="161"/>
        <scheme val="minor"/>
      </rPr>
      <t>Όρια Συγκέντρωσης - ΟΑΣΗΣ</t>
    </r>
    <r>
      <rPr>
        <b/>
        <sz val="11"/>
        <color theme="3"/>
        <rFont val="Calibri"/>
        <family val="2"/>
        <charset val="161"/>
        <scheme val="minor"/>
      </rPr>
      <t xml:space="preserve"> </t>
    </r>
    <r>
      <rPr>
        <b/>
        <sz val="11"/>
        <color theme="3" tint="-0.249977111117893"/>
        <rFont val="Calibri"/>
        <family val="2"/>
        <charset val="161"/>
        <scheme val="minor"/>
      </rPr>
      <t xml:space="preserve">/ OASIS Concentration Limits </t>
    </r>
  </si>
  <si>
    <t>Collateral Concentration Limits</t>
  </si>
  <si>
    <t>Όρια Συγκέντρωσης Ενεχύρων</t>
  </si>
  <si>
    <t>Αυτόματη Αναπροσαρμογή Συντελεστών Κινδύνου για τον Υπολογισμό Κατανάλωσης Πιστωτικού Ορίου</t>
  </si>
  <si>
    <t>Automatic Adjustment of Risk Parameters for Credit Limit Consumption Calculation</t>
  </si>
  <si>
    <t>Multiplier for Specific Risk</t>
  </si>
  <si>
    <t>Position Volume as % of Median Daily Trading Volume (MDTV) of a Security</t>
  </si>
  <si>
    <t>Συντελεστής Ειδικού Κινδύνου για καθαρή θέση αγοράς επί Αξιογράφου το οποίο εκδίδεται από ένα μέλος Ομίλου εταιριών στον οποίον ανήκει το Εκκαθαριστικό Μέλος σε επίπεδο Λογαριασμού Εκκαθάρισης</t>
  </si>
  <si>
    <t>Συντελεστής Γενικού Κινδύνου</t>
  </si>
  <si>
    <t>General Risk Factor</t>
  </si>
  <si>
    <t>Specific Risk Factor for a net buy position at Clearing Account level on a Security  which is issued by a company, which is member of a Group of companies that the Clearing Member belongs to</t>
  </si>
  <si>
    <r>
      <t xml:space="preserve">Αναστολή από Περαιτέρω Διαπραγμάτευση / </t>
    </r>
    <r>
      <rPr>
        <b/>
        <sz val="11"/>
        <color theme="3"/>
        <rFont val="Calibri"/>
        <family val="2"/>
        <charset val="161"/>
        <scheme val="minor"/>
      </rPr>
      <t>Suspension from Further Trading</t>
    </r>
  </si>
  <si>
    <t xml:space="preserve">Margin Call &amp; Escalation Process </t>
  </si>
  <si>
    <r>
      <t xml:space="preserve">Όριο Ελλείματος Ενεχύρων / </t>
    </r>
    <r>
      <rPr>
        <b/>
        <sz val="11"/>
        <color theme="3"/>
        <rFont val="Calibri"/>
        <family val="2"/>
        <charset val="161"/>
        <scheme val="minor"/>
      </rPr>
      <t>Collateral Deficit Limit</t>
    </r>
  </si>
  <si>
    <r>
      <t xml:space="preserve"> Αποκλεισμός ΛΕ από Εντολοδοσία /
</t>
    </r>
    <r>
      <rPr>
        <b/>
        <sz val="11"/>
        <color theme="3"/>
        <rFont val="Calibri"/>
        <family val="2"/>
        <charset val="161"/>
        <scheme val="minor"/>
      </rPr>
      <t xml:space="preserve"> Suspension from Further Trading @ CA Level</t>
    </r>
  </si>
  <si>
    <r>
      <t xml:space="preserve"> Αποκλεισμός ΕΜ από Eντολοδοσία /
 </t>
    </r>
    <r>
      <rPr>
        <b/>
        <sz val="11"/>
        <color theme="3"/>
        <rFont val="Calibri"/>
        <family val="2"/>
        <charset val="161"/>
        <scheme val="minor"/>
      </rPr>
      <t>Suspension from Further Trading @ CM Level</t>
    </r>
  </si>
  <si>
    <r>
      <t>Ακύρωση Εντολών EM /</t>
    </r>
    <r>
      <rPr>
        <b/>
        <sz val="11"/>
        <color theme="3"/>
        <rFont val="Calibri"/>
        <family val="2"/>
        <charset val="161"/>
        <scheme val="minor"/>
      </rPr>
      <t xml:space="preserve"> Order Cancelation @ CM Level</t>
    </r>
  </si>
  <si>
    <r>
      <t xml:space="preserve">Α. Πρόσθετο Περιθώριο Ρευστότητας / </t>
    </r>
    <r>
      <rPr>
        <b/>
        <sz val="14"/>
        <color theme="3"/>
        <rFont val="Calibri"/>
        <family val="2"/>
        <charset val="161"/>
        <scheme val="minor"/>
      </rPr>
      <t>Liquidity Addon</t>
    </r>
  </si>
  <si>
    <r>
      <t xml:space="preserve">B. Πρόσθετο Πιστωτικό Περιθώριο / </t>
    </r>
    <r>
      <rPr>
        <b/>
        <sz val="14"/>
        <color theme="3"/>
        <rFont val="Calibri"/>
        <family val="2"/>
        <charset val="161"/>
        <scheme val="minor"/>
      </rPr>
      <t>Credit Addon</t>
    </r>
  </si>
  <si>
    <r>
      <t xml:space="preserve">C. Περιθώριο Κινδύνου Δυσμενούς Συσχέτισης / </t>
    </r>
    <r>
      <rPr>
        <b/>
        <sz val="14"/>
        <color theme="3"/>
        <rFont val="Calibri"/>
        <family val="2"/>
        <charset val="161"/>
        <scheme val="minor"/>
      </rPr>
      <t>Wrong Way Risk Addon</t>
    </r>
  </si>
  <si>
    <r>
      <t xml:space="preserve">Α. Ενδοημερήσια Κλήση Κάλυψης Περιθωρίου Ασφάλισης / </t>
    </r>
    <r>
      <rPr>
        <b/>
        <sz val="14"/>
        <color theme="3"/>
        <rFont val="Calibri"/>
        <family val="2"/>
        <charset val="161"/>
        <scheme val="minor"/>
      </rPr>
      <t>Intraday Margin Call Limits</t>
    </r>
  </si>
  <si>
    <t>Κλήση Περιθωρίου Ασφάλισης &amp; Διαδικασία Κλιμάκωσης</t>
  </si>
  <si>
    <t>Όριο ως % της Αποκομμένης Αξίας Ενεχύρων</t>
  </si>
  <si>
    <r>
      <t xml:space="preserve">Διαδικασία Κλιμάκωσης / </t>
    </r>
    <r>
      <rPr>
        <b/>
        <sz val="11"/>
        <color theme="3"/>
        <rFont val="Calibri"/>
        <family val="2"/>
        <charset val="161"/>
        <scheme val="minor"/>
      </rPr>
      <t>Escalation Process</t>
    </r>
  </si>
  <si>
    <r>
      <t xml:space="preserve">B. Προθεσμίες Κάλυψης Κλήσης Περιθωρίου Ασφάλισης /
     </t>
    </r>
    <r>
      <rPr>
        <b/>
        <sz val="14"/>
        <color theme="3"/>
        <rFont val="Calibri"/>
        <family val="2"/>
        <charset val="161"/>
        <scheme val="minor"/>
      </rPr>
      <t>Deadlines for Intraday Margin Call Coverage</t>
    </r>
  </si>
  <si>
    <t>Limit as % of Collateral Haircut Value</t>
  </si>
  <si>
    <t>TREK</t>
  </si>
  <si>
    <t>GRC245125BD4</t>
  </si>
  <si>
    <t>YKNOT</t>
  </si>
  <si>
    <t>LAMDA DEVELOPMENT S.A. (Non convertible)</t>
  </si>
  <si>
    <t>GGTB-FXD-041226-12M-2.03-1000.00</t>
  </si>
  <si>
    <t>GR0004142684</t>
  </si>
  <si>
    <t>GRC432125CB9</t>
  </si>
  <si>
    <t>BYLOT</t>
  </si>
  <si>
    <t>DAIOS</t>
  </si>
  <si>
    <t>GGB-FXD-160636-10Y-3.375-1000.00</t>
  </si>
  <si>
    <t>GR0124042764</t>
  </si>
  <si>
    <t>120'</t>
  </si>
  <si>
    <t>180'</t>
  </si>
  <si>
    <t>240'</t>
  </si>
  <si>
    <t>300'</t>
  </si>
  <si>
    <r>
      <rPr>
        <b/>
        <sz val="11"/>
        <rFont val="Calibri"/>
        <family val="2"/>
        <charset val="161"/>
        <scheme val="minor"/>
      </rPr>
      <t xml:space="preserve">Κατηγορία Πιστοληπτικής Διαβάθμισης / </t>
    </r>
    <r>
      <rPr>
        <b/>
        <sz val="11"/>
        <color theme="3"/>
        <rFont val="Calibri"/>
        <family val="2"/>
        <charset val="161"/>
        <scheme val="minor"/>
      </rPr>
      <t>Credit Rating Risk Category</t>
    </r>
  </si>
  <si>
    <t>1-3</t>
  </si>
  <si>
    <t>2,5 million EUR</t>
  </si>
  <si>
    <t>CAPITAL CLEAN ENERGY CARRIERS CORP. (Non Convert)</t>
  </si>
  <si>
    <t>GGTB-FXD-050327-12M-1.97-1000.00</t>
  </si>
  <si>
    <t>GR0004143690</t>
  </si>
  <si>
    <t>ALWN</t>
  </si>
  <si>
    <t>GRC4971264D9</t>
  </si>
  <si>
    <t>AKTOR S.A. (Non convertible)</t>
  </si>
  <si>
    <t>PREMIA REIC (Non Convertible)</t>
  </si>
  <si>
    <t>GRC5611262D6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</si>
</sst>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0000"/>
    <numFmt numFmtId="167" formatCode="0.00000%"/>
    <numFmt numFmtId="168" formatCode="[$€-2]\ #,##0;[Red]\-[$€-2]\ #,##0"/>
  </numFmts>
  <fonts count="49"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
      <b/>
      <sz val="11"/>
      <name val="Aptos Narrow"/>
      <family val="2"/>
    </font>
    <font>
      <b/>
      <sz val="14"/>
      <color theme="3"/>
      <name val="Calibri"/>
      <family val="2"/>
      <charset val="161"/>
      <scheme val="minor"/>
    </font>
    <font>
      <b/>
      <sz val="14"/>
      <color theme="1"/>
      <name val="Calibri"/>
      <family val="2"/>
      <charset val="161"/>
      <scheme val="minor"/>
    </font>
    <font>
      <sz val="10"/>
      <name val="Calibri"/>
      <family val="2"/>
      <charset val="161"/>
      <scheme val="minor"/>
    </font>
  </fonts>
  <fills count="3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3DFF1"/>
        <bgColor indexed="64"/>
      </patternFill>
    </fill>
  </fills>
  <borders count="65">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
      <left style="medium">
        <color indexed="64"/>
      </left>
      <right style="thick">
        <color indexed="64"/>
      </right>
      <top style="thick">
        <color indexed="64"/>
      </top>
      <bottom/>
      <diagonal/>
    </border>
    <border>
      <left style="medium">
        <color indexed="64"/>
      </left>
      <right style="thick">
        <color indexed="64"/>
      </right>
      <top/>
      <bottom style="thick">
        <color indexed="64"/>
      </bottom>
      <diagonal/>
    </border>
    <border>
      <left style="thick">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thick">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ck">
        <color indexed="64"/>
      </right>
      <top/>
      <bottom style="medium">
        <color indexed="64"/>
      </bottom>
      <diagonal/>
    </border>
    <border>
      <left style="thick">
        <color indexed="64"/>
      </left>
      <right/>
      <top style="medium">
        <color indexed="64"/>
      </top>
      <bottom/>
      <diagonal/>
    </border>
    <border>
      <left/>
      <right style="medium">
        <color indexed="64"/>
      </right>
      <top style="medium">
        <color indexed="64"/>
      </top>
      <bottom style="thick">
        <color indexed="64"/>
      </bottom>
      <diagonal/>
    </border>
    <border>
      <left style="medium">
        <color indexed="64"/>
      </left>
      <right/>
      <top/>
      <bottom style="medium">
        <color indexed="64"/>
      </bottom>
      <diagonal/>
    </border>
    <border>
      <left style="thick">
        <color indexed="64"/>
      </left>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style="thin">
        <color indexed="64"/>
      </right>
      <top/>
      <bottom/>
      <diagonal/>
    </border>
    <border>
      <left style="thin">
        <color indexed="64"/>
      </left>
      <right style="thin">
        <color indexed="64"/>
      </right>
      <top/>
      <bottom/>
      <diagonal/>
    </border>
    <border>
      <left style="thin">
        <color indexed="64"/>
      </left>
      <right style="thick">
        <color indexed="64"/>
      </right>
      <top/>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90">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9" fontId="0" fillId="0" borderId="0" xfId="2" applyFont="1" applyBorder="1"/>
    <xf numFmtId="167" fontId="0" fillId="0" borderId="0" xfId="0" applyNumberFormat="1"/>
    <xf numFmtId="3"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37" xfId="0" applyFont="1" applyBorder="1" applyAlignment="1">
      <alignment horizontal="left" vertical="center" wrapText="1"/>
    </xf>
    <xf numFmtId="165" fontId="18" fillId="0" borderId="38" xfId="0" applyNumberFormat="1" applyFont="1" applyBorder="1" applyAlignment="1">
      <alignment horizontal="center" vertical="center" wrapText="1"/>
    </xf>
    <xf numFmtId="165" fontId="18" fillId="0" borderId="39" xfId="0" applyNumberFormat="1"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0" xfId="0" applyFont="1" applyFill="1" applyBorder="1" applyAlignment="1">
      <alignment horizontal="justify" vertical="center" wrapText="1"/>
    </xf>
    <xf numFmtId="0" fontId="13" fillId="2" borderId="42"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41" fillId="3" borderId="40" xfId="4" applyFont="1" applyFill="1" applyBorder="1" applyAlignment="1">
      <alignment horizontal="center" vertical="center" wrapText="1"/>
    </xf>
    <xf numFmtId="0" fontId="41" fillId="3" borderId="41" xfId="4" applyFont="1" applyFill="1" applyBorder="1" applyAlignment="1">
      <alignment horizontal="center" vertical="center" wrapText="1"/>
    </xf>
    <xf numFmtId="0" fontId="41" fillId="3" borderId="20" xfId="4" applyFont="1" applyFill="1" applyBorder="1" applyAlignment="1">
      <alignment horizontal="center" vertical="center" wrapText="1"/>
    </xf>
    <xf numFmtId="0" fontId="42" fillId="3" borderId="42" xfId="4" applyFont="1" applyFill="1" applyBorder="1" applyAlignment="1">
      <alignment horizontal="center" vertical="center" wrapText="1"/>
    </xf>
    <xf numFmtId="0" fontId="42" fillId="3" borderId="24" xfId="4" applyFont="1" applyFill="1" applyBorder="1" applyAlignment="1">
      <alignment horizontal="center" vertical="center" wrapText="1"/>
    </xf>
    <xf numFmtId="0" fontId="42" fillId="3" borderId="22" xfId="4" applyFont="1" applyFill="1" applyBorder="1" applyAlignment="1">
      <alignment horizontal="center" vertical="center" wrapText="1"/>
    </xf>
    <xf numFmtId="0" fontId="8" fillId="35" borderId="5" xfId="0" applyFont="1" applyFill="1" applyBorder="1" applyAlignment="1">
      <alignment horizontal="center" vertical="center" wrapText="1"/>
    </xf>
    <xf numFmtId="0" fontId="8" fillId="35" borderId="19" xfId="0" applyFont="1" applyFill="1" applyBorder="1" applyAlignment="1">
      <alignment horizontal="center" vertical="center" wrapText="1"/>
    </xf>
    <xf numFmtId="0" fontId="8" fillId="35" borderId="20" xfId="0" applyFont="1" applyFill="1" applyBorder="1" applyAlignment="1">
      <alignment horizontal="center" vertical="center" wrapText="1"/>
    </xf>
    <xf numFmtId="0" fontId="7" fillId="35" borderId="6" xfId="0" applyFont="1" applyFill="1" applyBorder="1" applyAlignment="1">
      <alignment horizontal="center" vertical="center" wrapText="1"/>
    </xf>
    <xf numFmtId="0" fontId="7" fillId="35" borderId="21" xfId="0" applyFont="1" applyFill="1" applyBorder="1" applyAlignment="1">
      <alignment horizontal="center" vertical="center" wrapText="1"/>
    </xf>
    <xf numFmtId="0" fontId="7" fillId="35" borderId="22" xfId="0" applyFont="1" applyFill="1" applyBorder="1" applyAlignment="1">
      <alignment horizontal="center" vertical="center" wrapText="1"/>
    </xf>
    <xf numFmtId="0" fontId="20" fillId="0" borderId="37" xfId="0" applyFont="1" applyBorder="1" applyAlignment="1">
      <alignment horizontal="left" vertical="center" wrapText="1"/>
    </xf>
    <xf numFmtId="0" fontId="10" fillId="0" borderId="36" xfId="0" applyFont="1" applyBorder="1" applyAlignment="1">
      <alignment horizontal="center" vertical="center" wrapText="1"/>
    </xf>
    <xf numFmtId="0" fontId="10" fillId="3" borderId="36" xfId="0" applyFont="1" applyFill="1" applyBorder="1" applyAlignment="1">
      <alignment horizontal="center" vertical="center" wrapText="1"/>
    </xf>
    <xf numFmtId="0" fontId="10" fillId="0" borderId="45" xfId="0" applyFont="1" applyBorder="1" applyAlignment="1">
      <alignment horizontal="center" vertical="center" wrapText="1"/>
    </xf>
    <xf numFmtId="0" fontId="47" fillId="0" borderId="0" xfId="0" applyFont="1" applyAlignment="1">
      <alignment horizontal="left" vertical="center"/>
    </xf>
    <xf numFmtId="0" fontId="10" fillId="0" borderId="48" xfId="0" applyFont="1" applyBorder="1" applyAlignment="1">
      <alignment horizontal="center" vertical="center" wrapText="1"/>
    </xf>
    <xf numFmtId="0" fontId="10" fillId="0" borderId="42" xfId="0" quotePrefix="1" applyFont="1" applyBorder="1" applyAlignment="1">
      <alignment horizontal="center" vertical="center" wrapText="1"/>
    </xf>
    <xf numFmtId="0" fontId="8" fillId="3" borderId="40" xfId="0" applyFont="1" applyFill="1" applyBorder="1" applyAlignment="1">
      <alignment horizontal="center" vertical="center" wrapText="1"/>
    </xf>
    <xf numFmtId="0" fontId="7" fillId="3" borderId="42" xfId="0" applyFont="1" applyFill="1" applyBorder="1" applyAlignment="1">
      <alignment horizontal="center" vertical="center" wrapText="1"/>
    </xf>
    <xf numFmtId="0" fontId="7" fillId="0" borderId="0" xfId="0" applyFont="1" applyAlignment="1">
      <alignment horizontal="left" vertical="center" wrapText="1"/>
    </xf>
    <xf numFmtId="0" fontId="10" fillId="3" borderId="45" xfId="0" applyFont="1" applyFill="1" applyBorder="1" applyAlignment="1">
      <alignment horizontal="center" vertical="center" wrapText="1"/>
    </xf>
    <xf numFmtId="0" fontId="48" fillId="2" borderId="7" xfId="0" applyFont="1" applyFill="1" applyBorder="1" applyAlignment="1">
      <alignment horizontal="justify" vertical="center" wrapText="1"/>
    </xf>
    <xf numFmtId="0" fontId="47" fillId="0" borderId="0" xfId="0" applyFont="1" applyAlignment="1">
      <alignment horizontal="left" vertical="center" wrapText="1"/>
    </xf>
    <xf numFmtId="0" fontId="10" fillId="0" borderId="51" xfId="0" applyFont="1" applyBorder="1" applyAlignment="1">
      <alignment vertical="center" wrapText="1"/>
    </xf>
    <xf numFmtId="9" fontId="10" fillId="0" borderId="21" xfId="0" applyNumberFormat="1" applyFont="1" applyBorder="1" applyAlignment="1">
      <alignment horizontal="center" vertical="center" wrapText="1"/>
    </xf>
    <xf numFmtId="9" fontId="10" fillId="0" borderId="44" xfId="0" applyNumberFormat="1" applyFont="1" applyBorder="1" applyAlignment="1">
      <alignment horizontal="center" vertical="center" wrapText="1"/>
    </xf>
    <xf numFmtId="9" fontId="10" fillId="3" borderId="23" xfId="0" applyNumberFormat="1" applyFont="1" applyFill="1" applyBorder="1" applyAlignment="1">
      <alignment horizontal="center" vertical="center" wrapText="1"/>
    </xf>
    <xf numFmtId="0" fontId="7" fillId="0" borderId="7" xfId="0" applyFont="1" applyBorder="1" applyAlignment="1">
      <alignment horizontal="center" vertical="center" wrapText="1"/>
    </xf>
    <xf numFmtId="0" fontId="10" fillId="0" borderId="54" xfId="0" applyFont="1" applyBorder="1" applyAlignment="1">
      <alignment horizontal="left" vertical="center" wrapText="1"/>
    </xf>
    <xf numFmtId="0" fontId="10" fillId="3" borderId="55" xfId="0" applyFont="1" applyFill="1" applyBorder="1" applyAlignment="1">
      <alignment horizontal="left" vertical="center" wrapText="1"/>
    </xf>
    <xf numFmtId="0" fontId="10" fillId="0" borderId="55" xfId="0" applyFont="1" applyBorder="1" applyAlignment="1">
      <alignment horizontal="left" vertical="center" wrapText="1"/>
    </xf>
    <xf numFmtId="0" fontId="10" fillId="3" borderId="28" xfId="0" applyFont="1" applyFill="1" applyBorder="1" applyAlignment="1">
      <alignment vertical="center" wrapText="1"/>
    </xf>
    <xf numFmtId="0" fontId="10" fillId="0" borderId="7" xfId="0" applyFont="1" applyBorder="1" applyAlignment="1">
      <alignment horizontal="left" vertical="center" wrapText="1"/>
    </xf>
    <xf numFmtId="0" fontId="10" fillId="3" borderId="54" xfId="0" applyFont="1" applyFill="1" applyBorder="1" applyAlignment="1">
      <alignment horizontal="center" vertical="center" wrapText="1"/>
    </xf>
    <xf numFmtId="0" fontId="10" fillId="0" borderId="28" xfId="0" applyFont="1" applyBorder="1" applyAlignment="1">
      <alignment horizontal="left" vertical="center" wrapText="1"/>
    </xf>
    <xf numFmtId="16" fontId="7" fillId="0" borderId="37" xfId="0" quotePrefix="1" applyNumberFormat="1" applyFont="1" applyBorder="1" applyAlignment="1">
      <alignment horizontal="center" vertical="center" wrapText="1"/>
    </xf>
    <xf numFmtId="0" fontId="7" fillId="0" borderId="20" xfId="0" applyFont="1" applyBorder="1" applyAlignment="1">
      <alignment horizontal="center" vertical="center" wrapText="1"/>
    </xf>
    <xf numFmtId="9" fontId="10" fillId="0" borderId="23" xfId="0" applyNumberFormat="1" applyFont="1" applyBorder="1" applyAlignment="1">
      <alignment horizontal="center" wrapText="1"/>
    </xf>
    <xf numFmtId="9" fontId="10" fillId="0" borderId="53" xfId="0" applyNumberFormat="1" applyFont="1" applyBorder="1" applyAlignment="1">
      <alignment horizontal="center" wrapText="1"/>
    </xf>
    <xf numFmtId="0" fontId="7" fillId="0" borderId="19" xfId="0" applyFont="1" applyBorder="1" applyAlignment="1">
      <alignment horizontal="center" vertical="center" wrapText="1"/>
    </xf>
    <xf numFmtId="0" fontId="0" fillId="0" borderId="0" xfId="0" applyAlignment="1">
      <alignment horizontal="right" vertical="center" wrapText="1"/>
    </xf>
    <xf numFmtId="0" fontId="7" fillId="0" borderId="0" xfId="0" applyFont="1" applyAlignment="1">
      <alignment horizontal="center" vertical="center" wrapText="1"/>
    </xf>
    <xf numFmtId="0" fontId="43" fillId="0" borderId="28" xfId="0" applyFont="1" applyBorder="1" applyAlignment="1">
      <alignment horizontal="center" vertical="center" wrapText="1"/>
    </xf>
    <xf numFmtId="0" fontId="43" fillId="0" borderId="29" xfId="0" applyFont="1" applyBorder="1" applyAlignment="1">
      <alignment horizontal="center" vertical="center" wrapText="1"/>
    </xf>
    <xf numFmtId="0" fontId="43" fillId="0" borderId="30" xfId="0" applyFont="1" applyBorder="1" applyAlignment="1">
      <alignment horizontal="center" vertical="center" wrapText="1"/>
    </xf>
    <xf numFmtId="3" fontId="18" fillId="0" borderId="29" xfId="0" applyNumberFormat="1" applyFont="1" applyBorder="1" applyAlignment="1">
      <alignment horizontal="center" vertical="center" wrapText="1"/>
    </xf>
    <xf numFmtId="3" fontId="18" fillId="0" borderId="30" xfId="0" applyNumberFormat="1" applyFont="1" applyBorder="1" applyAlignment="1">
      <alignment horizontal="center"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4"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4"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20" xfId="0" applyFont="1" applyFill="1" applyBorder="1"/>
    <xf numFmtId="0" fontId="14" fillId="2" borderId="0" xfId="0" applyFont="1" applyFill="1"/>
    <xf numFmtId="0" fontId="14" fillId="2" borderId="2" xfId="0" applyFont="1" applyFill="1" applyBorder="1"/>
    <xf numFmtId="0" fontId="10" fillId="0" borderId="52" xfId="0" applyFont="1" applyBorder="1" applyAlignment="1">
      <alignment horizontal="center" vertical="center" wrapText="1"/>
    </xf>
    <xf numFmtId="0" fontId="10" fillId="0" borderId="46" xfId="0" applyFont="1" applyBorder="1" applyAlignment="1">
      <alignment horizontal="center" vertical="center" wrapText="1"/>
    </xf>
    <xf numFmtId="9" fontId="10" fillId="3" borderId="23" xfId="0" applyNumberFormat="1" applyFont="1" applyFill="1" applyBorder="1" applyAlignment="1">
      <alignment horizontal="center" vertical="center" wrapText="1"/>
    </xf>
    <xf numFmtId="9" fontId="10" fillId="3" borderId="26" xfId="0" applyNumberFormat="1"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43"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44" xfId="0" applyFont="1" applyFill="1" applyBorder="1" applyAlignment="1">
      <alignment horizontal="center" vertical="center" wrapText="1"/>
    </xf>
    <xf numFmtId="9" fontId="10" fillId="0" borderId="49" xfId="0" applyNumberFormat="1" applyFont="1" applyBorder="1" applyAlignment="1">
      <alignment horizontal="center" vertical="center" wrapText="1"/>
    </xf>
    <xf numFmtId="9" fontId="10" fillId="0" borderId="50" xfId="0" applyNumberFormat="1" applyFont="1" applyBorder="1" applyAlignment="1">
      <alignment horizontal="center" vertical="center" wrapText="1"/>
    </xf>
    <xf numFmtId="9" fontId="10" fillId="0" borderId="23" xfId="0" applyNumberFormat="1" applyFont="1" applyBorder="1" applyAlignment="1">
      <alignment horizontal="center" vertical="center" wrapText="1"/>
    </xf>
    <xf numFmtId="9" fontId="10" fillId="0" borderId="26" xfId="0" applyNumberFormat="1" applyFont="1" applyBorder="1" applyAlignment="1">
      <alignment horizontal="center" vertical="center" wrapText="1"/>
    </xf>
    <xf numFmtId="9" fontId="10" fillId="0" borderId="47" xfId="0" applyNumberFormat="1" applyFont="1" applyBorder="1" applyAlignment="1">
      <alignment horizontal="center" vertical="center" wrapText="1"/>
    </xf>
    <xf numFmtId="9" fontId="10" fillId="0" borderId="46" xfId="0" applyNumberFormat="1" applyFont="1" applyBorder="1" applyAlignment="1">
      <alignment horizontal="center" vertical="center" wrapText="1"/>
    </xf>
    <xf numFmtId="0" fontId="10" fillId="3" borderId="34" xfId="0" applyFont="1" applyFill="1" applyBorder="1" applyAlignment="1">
      <alignment horizontal="center" vertical="center" wrapText="1"/>
    </xf>
    <xf numFmtId="0" fontId="10" fillId="3" borderId="35" xfId="0" applyFont="1" applyFill="1" applyBorder="1" applyAlignment="1">
      <alignment horizontal="center" vertical="center" wrapText="1"/>
    </xf>
    <xf numFmtId="0" fontId="10" fillId="3" borderId="25" xfId="0" applyFont="1" applyFill="1" applyBorder="1" applyAlignment="1">
      <alignment horizontal="center" vertical="center" wrapText="1"/>
    </xf>
    <xf numFmtId="168" fontId="10" fillId="0" borderId="47" xfId="0" applyNumberFormat="1" applyFont="1" applyBorder="1" applyAlignment="1">
      <alignment horizontal="center" vertical="center" wrapText="1"/>
    </xf>
    <xf numFmtId="168" fontId="10" fillId="0" borderId="46" xfId="0" applyNumberFormat="1" applyFont="1" applyBorder="1" applyAlignment="1">
      <alignment horizontal="center" vertical="center" wrapText="1"/>
    </xf>
    <xf numFmtId="0" fontId="8" fillId="3" borderId="5"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2" xfId="0" applyFont="1" applyFill="1" applyBorder="1" applyAlignment="1">
      <alignment horizontal="center" vertical="center" wrapText="1"/>
    </xf>
    <xf numFmtId="9" fontId="10" fillId="0" borderId="59" xfId="0" applyNumberFormat="1" applyFont="1" applyBorder="1" applyAlignment="1">
      <alignment horizontal="center" vertical="center" wrapText="1"/>
    </xf>
    <xf numFmtId="9" fontId="10" fillId="0" borderId="60" xfId="0" applyNumberFormat="1" applyFont="1" applyBorder="1" applyAlignment="1">
      <alignment horizontal="center" vertical="center" wrapText="1"/>
    </xf>
    <xf numFmtId="9" fontId="10" fillId="0" borderId="61" xfId="0" applyNumberFormat="1" applyFont="1" applyBorder="1" applyAlignment="1">
      <alignment horizontal="center" vertical="center" wrapText="1"/>
    </xf>
    <xf numFmtId="9" fontId="10" fillId="3" borderId="62" xfId="0" applyNumberFormat="1" applyFont="1" applyFill="1" applyBorder="1" applyAlignment="1">
      <alignment horizontal="center" vertical="center" wrapText="1"/>
    </xf>
    <xf numFmtId="9" fontId="10" fillId="3" borderId="63" xfId="0" applyNumberFormat="1" applyFont="1" applyFill="1" applyBorder="1" applyAlignment="1">
      <alignment horizontal="center" vertical="center" wrapText="1"/>
    </xf>
    <xf numFmtId="9" fontId="10" fillId="3" borderId="64" xfId="0" applyNumberFormat="1" applyFont="1" applyFill="1" applyBorder="1" applyAlignment="1">
      <alignment horizontal="center" vertical="center" wrapText="1"/>
    </xf>
    <xf numFmtId="9" fontId="10" fillId="3" borderId="47" xfId="0" applyNumberFormat="1" applyFont="1" applyFill="1" applyBorder="1" applyAlignment="1">
      <alignment horizontal="center" vertical="center" wrapText="1"/>
    </xf>
    <xf numFmtId="9" fontId="10" fillId="3" borderId="46" xfId="0" applyNumberFormat="1" applyFont="1" applyFill="1" applyBorder="1" applyAlignment="1">
      <alignment horizontal="center" vertical="center" wrapText="1"/>
    </xf>
    <xf numFmtId="9" fontId="10" fillId="0" borderId="56" xfId="0" applyNumberFormat="1" applyFont="1" applyBorder="1" applyAlignment="1">
      <alignment horizontal="center" vertical="center" wrapText="1"/>
    </xf>
    <xf numFmtId="9" fontId="10" fillId="0" borderId="57" xfId="0" applyNumberFormat="1" applyFont="1" applyBorder="1" applyAlignment="1">
      <alignment horizontal="center" vertical="center" wrapText="1"/>
    </xf>
    <xf numFmtId="9" fontId="10" fillId="0" borderId="58" xfId="0" applyNumberFormat="1" applyFont="1" applyBorder="1" applyAlignment="1">
      <alignment horizontal="center" vertical="center" wrapText="1"/>
    </xf>
    <xf numFmtId="9" fontId="10" fillId="3" borderId="56" xfId="0" applyNumberFormat="1" applyFont="1" applyFill="1" applyBorder="1" applyAlignment="1">
      <alignment horizontal="center" vertical="center" wrapText="1"/>
    </xf>
    <xf numFmtId="9" fontId="10" fillId="3" borderId="57" xfId="0" applyNumberFormat="1" applyFont="1" applyFill="1" applyBorder="1" applyAlignment="1">
      <alignment horizontal="center" vertical="center" wrapText="1"/>
    </xf>
    <xf numFmtId="9" fontId="10" fillId="3" borderId="58" xfId="0" applyNumberFormat="1" applyFont="1" applyFill="1" applyBorder="1" applyAlignment="1">
      <alignment horizontal="center" vertical="center" wrapText="1"/>
    </xf>
    <xf numFmtId="9" fontId="10" fillId="0" borderId="6" xfId="0" applyNumberFormat="1" applyFont="1" applyBorder="1" applyAlignment="1">
      <alignment horizontal="center" vertical="center" wrapText="1"/>
    </xf>
    <xf numFmtId="9" fontId="10" fillId="0" borderId="1" xfId="0" applyNumberFormat="1" applyFont="1" applyBorder="1" applyAlignment="1">
      <alignment horizontal="center" vertical="center" wrapText="1"/>
    </xf>
    <xf numFmtId="9" fontId="10" fillId="0" borderId="22" xfId="0" applyNumberFormat="1" applyFont="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3DFF1"/>
      <color rgb="FFE6F0FA"/>
      <color rgb="FFD3DFEE"/>
      <color rgb="FFDCE6F0"/>
      <color rgb="FFDCE6F1"/>
      <color rgb="FFD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5.bin"/><Relationship Id="rId1" Type="http://schemas.openxmlformats.org/officeDocument/2006/relationships/printerSettings" Target="../printerSettings/printerSettings6.bin"/><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8"/>
  <sheetViews>
    <sheetView showGridLines="0" zoomScale="90" zoomScaleNormal="90" workbookViewId="0">
      <selection activeCell="C4" sqref="C4"/>
    </sheetView>
  </sheetViews>
  <sheetFormatPr defaultRowHeight="14.25" x14ac:dyDescent="0.45"/>
  <cols>
    <col min="1" max="1" width="11" customWidth="1"/>
    <col min="2" max="2" width="23.265625" bestFit="1" customWidth="1"/>
    <col min="3" max="3" width="15" style="4" customWidth="1"/>
    <col min="4" max="4" width="13.53125" style="4" bestFit="1" customWidth="1"/>
    <col min="5" max="5" width="22.53125" style="4" bestFit="1" customWidth="1"/>
    <col min="6" max="6" width="15.265625" bestFit="1" customWidth="1"/>
    <col min="7" max="7" width="15.53125" customWidth="1"/>
    <col min="11" max="11" width="11.53125" bestFit="1" customWidth="1"/>
  </cols>
  <sheetData>
    <row r="1" spans="2:12" ht="42" customHeight="1" thickBot="1" x14ac:dyDescent="0.5">
      <c r="B1" s="88" t="s">
        <v>49</v>
      </c>
      <c r="C1" s="109" t="s">
        <v>94</v>
      </c>
      <c r="D1" s="109"/>
      <c r="E1" s="109"/>
      <c r="F1" s="5">
        <v>46156</v>
      </c>
    </row>
    <row r="2" spans="2:12" ht="28.9" thickTop="1" x14ac:dyDescent="0.45">
      <c r="B2" s="73" t="s">
        <v>0</v>
      </c>
      <c r="C2" s="74" t="s">
        <v>45</v>
      </c>
      <c r="D2" s="74" t="s">
        <v>42</v>
      </c>
      <c r="E2" s="74" t="s">
        <v>1</v>
      </c>
      <c r="F2" s="75" t="s">
        <v>47</v>
      </c>
    </row>
    <row r="3" spans="2:12" ht="29.25" customHeight="1" thickBot="1" x14ac:dyDescent="0.5">
      <c r="B3" s="76" t="s">
        <v>43</v>
      </c>
      <c r="C3" s="77" t="s">
        <v>46</v>
      </c>
      <c r="D3" s="77" t="s">
        <v>44</v>
      </c>
      <c r="E3" s="77" t="s">
        <v>2</v>
      </c>
      <c r="F3" s="78" t="s">
        <v>95</v>
      </c>
      <c r="G3" s="4"/>
      <c r="H3" s="4"/>
    </row>
    <row r="4" spans="2:12" ht="16.5" customHeight="1" thickTop="1" thickBot="1" x14ac:dyDescent="0.5">
      <c r="B4" s="28" t="s">
        <v>21</v>
      </c>
      <c r="C4" s="29">
        <v>3.4000000000000002E-2</v>
      </c>
      <c r="D4" s="29">
        <v>6.3E-2</v>
      </c>
      <c r="E4" s="29">
        <f t="shared" ref="E4:E35" si="0">C4+D4</f>
        <v>9.7000000000000003E-2</v>
      </c>
      <c r="F4" s="30" t="s">
        <v>3</v>
      </c>
      <c r="G4" s="23"/>
      <c r="H4" s="24"/>
      <c r="I4" s="25"/>
      <c r="K4" s="12"/>
      <c r="L4" s="12"/>
    </row>
    <row r="5" spans="2:12" ht="16.5" customHeight="1" thickBot="1" x14ac:dyDescent="0.5">
      <c r="B5" s="31" t="s">
        <v>251</v>
      </c>
      <c r="C5" s="32">
        <v>3.4000000000000002E-2</v>
      </c>
      <c r="D5" s="32">
        <v>5.1999999999999998E-2</v>
      </c>
      <c r="E5" s="32">
        <f t="shared" si="0"/>
        <v>8.5999999999999993E-2</v>
      </c>
      <c r="F5" s="33" t="s">
        <v>3</v>
      </c>
      <c r="G5" s="23"/>
      <c r="H5" s="24"/>
      <c r="I5" s="25"/>
      <c r="J5" s="12"/>
      <c r="K5" s="12"/>
      <c r="L5" s="12"/>
    </row>
    <row r="6" spans="2:12" ht="16.5" customHeight="1" thickBot="1" x14ac:dyDescent="0.5">
      <c r="B6" s="34" t="s">
        <v>140</v>
      </c>
      <c r="C6" s="35">
        <v>2.3E-2</v>
      </c>
      <c r="D6" s="35">
        <v>9.7000000000000003E-2</v>
      </c>
      <c r="E6" s="35">
        <f t="shared" si="0"/>
        <v>0.12</v>
      </c>
      <c r="F6" s="36" t="s">
        <v>3</v>
      </c>
      <c r="G6" s="23"/>
      <c r="H6" s="24"/>
      <c r="I6" s="25"/>
      <c r="J6" s="12"/>
      <c r="K6" s="12"/>
      <c r="L6" s="12"/>
    </row>
    <row r="7" spans="2:12" ht="16.5" customHeight="1" thickBot="1" x14ac:dyDescent="0.5">
      <c r="B7" s="31" t="s">
        <v>4</v>
      </c>
      <c r="C7" s="32">
        <v>7.5999999999999998E-2</v>
      </c>
      <c r="D7" s="32">
        <v>0.06</v>
      </c>
      <c r="E7" s="32">
        <f t="shared" si="0"/>
        <v>0.13600000000000001</v>
      </c>
      <c r="F7" s="33" t="s">
        <v>3</v>
      </c>
      <c r="G7" s="23"/>
      <c r="H7" s="24"/>
      <c r="I7" s="25"/>
      <c r="J7" s="12"/>
      <c r="K7" s="12"/>
      <c r="L7" s="12"/>
    </row>
    <row r="8" spans="2:12" ht="16.5" customHeight="1" thickBot="1" x14ac:dyDescent="0.5">
      <c r="B8" s="34" t="s">
        <v>375</v>
      </c>
      <c r="C8" s="35">
        <v>8.9999999999999993E-3</v>
      </c>
      <c r="D8" s="35">
        <v>7.9000000000000001E-2</v>
      </c>
      <c r="E8" s="35">
        <f t="shared" si="0"/>
        <v>8.7999999999999995E-2</v>
      </c>
      <c r="F8" s="36" t="s">
        <v>3</v>
      </c>
      <c r="G8" s="23"/>
      <c r="H8" s="24"/>
      <c r="I8" s="25"/>
      <c r="J8" s="12"/>
      <c r="K8" s="12"/>
      <c r="L8" s="12"/>
    </row>
    <row r="9" spans="2:12" ht="16.5" customHeight="1" thickBot="1" x14ac:dyDescent="0.5">
      <c r="B9" s="31" t="s">
        <v>186</v>
      </c>
      <c r="C9" s="32">
        <v>5.0000000000000001E-3</v>
      </c>
      <c r="D9" s="32">
        <v>0.05</v>
      </c>
      <c r="E9" s="32">
        <f t="shared" si="0"/>
        <v>5.5E-2</v>
      </c>
      <c r="F9" s="33" t="s">
        <v>3</v>
      </c>
      <c r="G9" s="23"/>
      <c r="H9" s="24"/>
      <c r="I9" s="25"/>
      <c r="J9" s="12"/>
      <c r="K9" s="12"/>
      <c r="L9" s="12"/>
    </row>
    <row r="10" spans="2:12" ht="16.5" customHeight="1" thickBot="1" x14ac:dyDescent="0.5">
      <c r="B10" s="34" t="s">
        <v>51</v>
      </c>
      <c r="C10" s="35">
        <v>8.0000000000000002E-3</v>
      </c>
      <c r="D10" s="35">
        <v>0.05</v>
      </c>
      <c r="E10" s="35">
        <f t="shared" si="0"/>
        <v>5.8000000000000003E-2</v>
      </c>
      <c r="F10" s="36" t="s">
        <v>3</v>
      </c>
      <c r="G10" s="23"/>
      <c r="H10" s="24"/>
      <c r="I10" s="25"/>
      <c r="J10" s="12"/>
      <c r="K10" s="12"/>
      <c r="L10" s="12"/>
    </row>
    <row r="11" spans="2:12" ht="16.5" customHeight="1" thickBot="1" x14ac:dyDescent="0.5">
      <c r="B11" s="31" t="s">
        <v>129</v>
      </c>
      <c r="C11" s="32">
        <v>1.2999999999999999E-2</v>
      </c>
      <c r="D11" s="32">
        <v>6.5000000000000002E-2</v>
      </c>
      <c r="E11" s="32">
        <f t="shared" si="0"/>
        <v>7.8E-2</v>
      </c>
      <c r="F11" s="33" t="s">
        <v>3</v>
      </c>
      <c r="G11" s="23"/>
      <c r="H11" s="24"/>
      <c r="I11" s="25"/>
      <c r="J11" s="12"/>
      <c r="K11" s="12"/>
      <c r="L11" s="12"/>
    </row>
    <row r="12" spans="2:12" ht="16.5" customHeight="1" thickBot="1" x14ac:dyDescent="0.5">
      <c r="B12" s="34" t="s">
        <v>22</v>
      </c>
      <c r="C12" s="35">
        <v>2.3E-2</v>
      </c>
      <c r="D12" s="35">
        <v>6.3E-2</v>
      </c>
      <c r="E12" s="35">
        <f t="shared" si="0"/>
        <v>8.5999999999999993E-2</v>
      </c>
      <c r="F12" s="36" t="s">
        <v>3</v>
      </c>
      <c r="G12" s="23"/>
      <c r="H12" s="24"/>
      <c r="I12" s="25"/>
      <c r="J12" s="12"/>
      <c r="K12" s="12"/>
      <c r="L12" s="12"/>
    </row>
    <row r="13" spans="2:12" ht="16.5" customHeight="1" thickBot="1" x14ac:dyDescent="0.5">
      <c r="B13" s="31" t="s">
        <v>241</v>
      </c>
      <c r="C13" s="32">
        <v>2.1000000000000001E-2</v>
      </c>
      <c r="D13" s="32">
        <v>6.5000000000000002E-2</v>
      </c>
      <c r="E13" s="32">
        <f t="shared" si="0"/>
        <v>8.6000000000000007E-2</v>
      </c>
      <c r="F13" s="33" t="s">
        <v>3</v>
      </c>
      <c r="G13" s="23"/>
      <c r="H13" s="24"/>
      <c r="I13" s="25"/>
      <c r="J13" s="12"/>
      <c r="K13" s="12"/>
      <c r="L13" s="12"/>
    </row>
    <row r="14" spans="2:12" ht="16.5" customHeight="1" thickBot="1" x14ac:dyDescent="0.5">
      <c r="B14" s="34" t="s">
        <v>260</v>
      </c>
      <c r="C14" s="35">
        <v>3.3000000000000002E-2</v>
      </c>
      <c r="D14" s="35">
        <v>4.2000000000000003E-2</v>
      </c>
      <c r="E14" s="35">
        <f t="shared" si="0"/>
        <v>7.5000000000000011E-2</v>
      </c>
      <c r="F14" s="36" t="s">
        <v>3</v>
      </c>
      <c r="G14" s="23"/>
      <c r="H14" s="24"/>
      <c r="I14" s="25"/>
      <c r="J14" s="12"/>
      <c r="K14" s="12"/>
      <c r="L14" s="12"/>
    </row>
    <row r="15" spans="2:12" ht="16.5" customHeight="1" thickBot="1" x14ac:dyDescent="0.5">
      <c r="B15" s="31" t="s">
        <v>123</v>
      </c>
      <c r="C15" s="32">
        <v>1.6E-2</v>
      </c>
      <c r="D15" s="32">
        <v>9.1999999999999998E-2</v>
      </c>
      <c r="E15" s="32">
        <f t="shared" si="0"/>
        <v>0.108</v>
      </c>
      <c r="F15" s="33" t="s">
        <v>3</v>
      </c>
      <c r="G15" s="23"/>
      <c r="H15" s="24"/>
      <c r="I15" s="25"/>
      <c r="J15" s="12"/>
      <c r="K15" s="12"/>
      <c r="L15" s="12"/>
    </row>
    <row r="16" spans="2:12" ht="16.5" customHeight="1" thickBot="1" x14ac:dyDescent="0.5">
      <c r="B16" s="34" t="s">
        <v>139</v>
      </c>
      <c r="C16" s="35">
        <v>5.0999999999999997E-2</v>
      </c>
      <c r="D16" s="35">
        <v>7.5999999999999998E-2</v>
      </c>
      <c r="E16" s="35">
        <f t="shared" si="0"/>
        <v>0.127</v>
      </c>
      <c r="F16" s="36" t="s">
        <v>3</v>
      </c>
      <c r="G16" s="23"/>
      <c r="H16" s="24"/>
      <c r="I16" s="25"/>
      <c r="J16" s="12"/>
      <c r="K16" s="12"/>
      <c r="L16" s="12"/>
    </row>
    <row r="17" spans="2:12" ht="16.5" customHeight="1" thickBot="1" x14ac:dyDescent="0.5">
      <c r="B17" s="31" t="s">
        <v>55</v>
      </c>
      <c r="C17" s="32">
        <v>1.6E-2</v>
      </c>
      <c r="D17" s="32">
        <v>6.7000000000000004E-2</v>
      </c>
      <c r="E17" s="32">
        <f t="shared" si="0"/>
        <v>8.3000000000000004E-2</v>
      </c>
      <c r="F17" s="33" t="s">
        <v>3</v>
      </c>
      <c r="G17" s="23"/>
      <c r="H17" s="24"/>
      <c r="I17" s="25"/>
      <c r="J17" s="12"/>
      <c r="K17" s="12"/>
      <c r="L17" s="12"/>
    </row>
    <row r="18" spans="2:12" ht="16.5" customHeight="1" thickBot="1" x14ac:dyDescent="0.5">
      <c r="B18" s="34" t="s">
        <v>106</v>
      </c>
      <c r="C18" s="35">
        <v>4.2000000000000003E-2</v>
      </c>
      <c r="D18" s="35">
        <v>4.5999999999999999E-2</v>
      </c>
      <c r="E18" s="35">
        <f t="shared" si="0"/>
        <v>8.7999999999999995E-2</v>
      </c>
      <c r="F18" s="36" t="s">
        <v>3</v>
      </c>
      <c r="G18" s="23"/>
      <c r="H18" s="24"/>
      <c r="I18" s="25"/>
      <c r="J18" s="12"/>
      <c r="K18" s="12"/>
      <c r="L18" s="12"/>
    </row>
    <row r="19" spans="2:12" ht="16.5" customHeight="1" thickBot="1" x14ac:dyDescent="0.5">
      <c r="B19" s="31" t="s">
        <v>9</v>
      </c>
      <c r="C19" s="32">
        <v>6.4000000000000001E-2</v>
      </c>
      <c r="D19" s="32">
        <v>3.7999999999999999E-2</v>
      </c>
      <c r="E19" s="32">
        <f t="shared" si="0"/>
        <v>0.10200000000000001</v>
      </c>
      <c r="F19" s="33" t="s">
        <v>3</v>
      </c>
      <c r="G19" s="23"/>
      <c r="H19" s="24"/>
      <c r="I19" s="25"/>
      <c r="J19" s="12"/>
      <c r="K19" s="12"/>
      <c r="L19" s="12"/>
    </row>
    <row r="20" spans="2:12" ht="16.5" customHeight="1" thickBot="1" x14ac:dyDescent="0.5">
      <c r="B20" s="34" t="s">
        <v>268</v>
      </c>
      <c r="C20" s="35">
        <v>2.1999999999999999E-2</v>
      </c>
      <c r="D20" s="35">
        <v>6.0999999999999999E-2</v>
      </c>
      <c r="E20" s="35">
        <f t="shared" si="0"/>
        <v>8.299999999999999E-2</v>
      </c>
      <c r="F20" s="36" t="s">
        <v>3</v>
      </c>
      <c r="G20" s="23"/>
      <c r="H20" s="24"/>
      <c r="I20" s="25"/>
      <c r="J20" s="12"/>
      <c r="K20" s="12"/>
      <c r="L20" s="12"/>
    </row>
    <row r="21" spans="2:12" ht="16.5" customHeight="1" thickBot="1" x14ac:dyDescent="0.5">
      <c r="B21" s="31" t="s">
        <v>24</v>
      </c>
      <c r="C21" s="32">
        <v>7.0000000000000001E-3</v>
      </c>
      <c r="D21" s="32">
        <v>6.3E-2</v>
      </c>
      <c r="E21" s="32">
        <f t="shared" si="0"/>
        <v>7.0000000000000007E-2</v>
      </c>
      <c r="F21" s="33" t="s">
        <v>3</v>
      </c>
      <c r="G21" s="23"/>
      <c r="H21" s="24"/>
      <c r="I21" s="25"/>
      <c r="J21" s="12"/>
      <c r="K21" s="12"/>
      <c r="L21" s="12"/>
    </row>
    <row r="22" spans="2:12" ht="16.5" customHeight="1" thickBot="1" x14ac:dyDescent="0.5">
      <c r="B22" s="34" t="s">
        <v>12</v>
      </c>
      <c r="C22" s="35">
        <v>4.1000000000000002E-2</v>
      </c>
      <c r="D22" s="35">
        <v>6.6000000000000003E-2</v>
      </c>
      <c r="E22" s="35">
        <f t="shared" si="0"/>
        <v>0.10700000000000001</v>
      </c>
      <c r="F22" s="36" t="s">
        <v>3</v>
      </c>
      <c r="G22" s="23"/>
      <c r="H22" s="24"/>
      <c r="I22" s="25"/>
      <c r="J22" s="12"/>
      <c r="K22" s="12"/>
      <c r="L22" s="12"/>
    </row>
    <row r="23" spans="2:12" ht="16.5" customHeight="1" thickBot="1" x14ac:dyDescent="0.5">
      <c r="B23" s="31" t="s">
        <v>13</v>
      </c>
      <c r="C23" s="32">
        <v>2.1000000000000001E-2</v>
      </c>
      <c r="D23" s="32">
        <v>4.5999999999999999E-2</v>
      </c>
      <c r="E23" s="32">
        <f t="shared" si="0"/>
        <v>6.7000000000000004E-2</v>
      </c>
      <c r="F23" s="33" t="s">
        <v>3</v>
      </c>
      <c r="G23" s="23"/>
      <c r="H23" s="24"/>
      <c r="I23" s="25"/>
      <c r="J23" s="12"/>
      <c r="K23" s="12"/>
      <c r="L23" s="12"/>
    </row>
    <row r="24" spans="2:12" ht="16.5" customHeight="1" thickBot="1" x14ac:dyDescent="0.5">
      <c r="B24" s="34" t="s">
        <v>195</v>
      </c>
      <c r="C24" s="35">
        <v>1.6E-2</v>
      </c>
      <c r="D24" s="35">
        <v>7.0999999999999994E-2</v>
      </c>
      <c r="E24" s="35">
        <f t="shared" si="0"/>
        <v>8.6999999999999994E-2</v>
      </c>
      <c r="F24" s="36" t="s">
        <v>3</v>
      </c>
      <c r="G24" s="23"/>
      <c r="H24" s="24"/>
      <c r="I24" s="25"/>
      <c r="J24" s="12"/>
      <c r="K24" s="12"/>
      <c r="L24" s="12"/>
    </row>
    <row r="25" spans="2:12" ht="16.5" customHeight="1" thickBot="1" x14ac:dyDescent="0.5">
      <c r="B25" s="31" t="s">
        <v>155</v>
      </c>
      <c r="C25" s="32">
        <v>2.7E-2</v>
      </c>
      <c r="D25" s="32">
        <v>0.05</v>
      </c>
      <c r="E25" s="32">
        <f t="shared" si="0"/>
        <v>7.6999999999999999E-2</v>
      </c>
      <c r="F25" s="33" t="s">
        <v>3</v>
      </c>
      <c r="G25" s="23"/>
      <c r="H25" s="24"/>
      <c r="I25" s="25"/>
      <c r="J25" s="12"/>
      <c r="K25" s="12"/>
      <c r="L25" s="12"/>
    </row>
    <row r="26" spans="2:12" ht="16.5" customHeight="1" thickBot="1" x14ac:dyDescent="0.5">
      <c r="B26" s="34" t="s">
        <v>27</v>
      </c>
      <c r="C26" s="35">
        <v>1.7000000000000001E-2</v>
      </c>
      <c r="D26" s="35">
        <v>6.5000000000000002E-2</v>
      </c>
      <c r="E26" s="35">
        <f t="shared" si="0"/>
        <v>8.2000000000000003E-2</v>
      </c>
      <c r="F26" s="36" t="s">
        <v>3</v>
      </c>
      <c r="G26" s="23"/>
      <c r="H26" s="24"/>
      <c r="I26" s="25"/>
      <c r="J26" s="12"/>
      <c r="K26" s="12"/>
      <c r="L26" s="12"/>
    </row>
    <row r="27" spans="2:12" ht="16.5" customHeight="1" thickBot="1" x14ac:dyDescent="0.5">
      <c r="B27" s="31" t="s">
        <v>28</v>
      </c>
      <c r="C27" s="32">
        <v>1.9E-2</v>
      </c>
      <c r="D27" s="32">
        <v>4.7E-2</v>
      </c>
      <c r="E27" s="32">
        <f t="shared" si="0"/>
        <v>6.6000000000000003E-2</v>
      </c>
      <c r="F27" s="33" t="s">
        <v>3</v>
      </c>
      <c r="G27" s="23"/>
      <c r="H27" s="24"/>
      <c r="I27" s="25"/>
      <c r="J27" s="12"/>
      <c r="K27" s="12"/>
      <c r="L27" s="12"/>
    </row>
    <row r="28" spans="2:12" ht="16.5" customHeight="1" thickBot="1" x14ac:dyDescent="0.5">
      <c r="B28" s="34" t="s">
        <v>221</v>
      </c>
      <c r="C28" s="35">
        <v>5.1999999999999998E-2</v>
      </c>
      <c r="D28" s="35">
        <v>0.13600000000000001</v>
      </c>
      <c r="E28" s="35">
        <f t="shared" si="0"/>
        <v>0.188</v>
      </c>
      <c r="F28" s="36" t="s">
        <v>3</v>
      </c>
      <c r="G28" s="23"/>
      <c r="H28" s="24"/>
      <c r="I28" s="25"/>
      <c r="J28" s="12"/>
      <c r="K28" s="12"/>
      <c r="L28" s="12"/>
    </row>
    <row r="29" spans="2:12" ht="16.5" customHeight="1" thickBot="1" x14ac:dyDescent="0.5">
      <c r="B29" s="31" t="s">
        <v>277</v>
      </c>
      <c r="C29" s="32">
        <v>2.8000000000000001E-2</v>
      </c>
      <c r="D29" s="32">
        <v>7.3999999999999996E-2</v>
      </c>
      <c r="E29" s="32">
        <f t="shared" si="0"/>
        <v>0.10199999999999999</v>
      </c>
      <c r="F29" s="33" t="s">
        <v>3</v>
      </c>
      <c r="G29" s="23"/>
      <c r="H29" s="24"/>
      <c r="I29" s="25"/>
      <c r="J29" s="12"/>
      <c r="K29" s="12"/>
      <c r="L29" s="12"/>
    </row>
    <row r="30" spans="2:12" ht="16.5" customHeight="1" thickBot="1" x14ac:dyDescent="0.5">
      <c r="B30" s="34" t="s">
        <v>240</v>
      </c>
      <c r="C30" s="35">
        <v>7.0999999999999994E-2</v>
      </c>
      <c r="D30" s="35">
        <v>7.1999999999999995E-2</v>
      </c>
      <c r="E30" s="35">
        <f t="shared" si="0"/>
        <v>0.14299999999999999</v>
      </c>
      <c r="F30" s="36" t="s">
        <v>3</v>
      </c>
      <c r="G30" s="23"/>
      <c r="H30" s="24"/>
      <c r="I30" s="25"/>
      <c r="J30" s="12"/>
      <c r="K30" s="12"/>
      <c r="L30" s="12"/>
    </row>
    <row r="31" spans="2:12" ht="16.5" customHeight="1" thickBot="1" x14ac:dyDescent="0.5">
      <c r="B31" s="31" t="s">
        <v>30</v>
      </c>
      <c r="C31" s="32">
        <v>1.4E-2</v>
      </c>
      <c r="D31" s="32">
        <v>7.2999999999999995E-2</v>
      </c>
      <c r="E31" s="32">
        <f t="shared" si="0"/>
        <v>8.6999999999999994E-2</v>
      </c>
      <c r="F31" s="33" t="s">
        <v>3</v>
      </c>
      <c r="G31" s="23"/>
      <c r="H31" s="24"/>
      <c r="I31" s="25"/>
      <c r="J31" s="12"/>
      <c r="K31" s="12"/>
      <c r="L31" s="12"/>
    </row>
    <row r="32" spans="2:12" ht="16.5" customHeight="1" thickBot="1" x14ac:dyDescent="0.5">
      <c r="B32" s="34" t="s">
        <v>38</v>
      </c>
      <c r="C32" s="35">
        <v>0.01</v>
      </c>
      <c r="D32" s="35">
        <v>8.5999999999999993E-2</v>
      </c>
      <c r="E32" s="35">
        <f t="shared" si="0"/>
        <v>9.5999999999999988E-2</v>
      </c>
      <c r="F32" s="36" t="s">
        <v>3</v>
      </c>
      <c r="G32" s="23"/>
      <c r="H32" s="24"/>
      <c r="I32" s="25"/>
      <c r="J32" s="12"/>
      <c r="K32" s="12"/>
      <c r="L32" s="12"/>
    </row>
    <row r="33" spans="2:12" ht="16.5" customHeight="1" thickBot="1" x14ac:dyDescent="0.5">
      <c r="B33" s="31" t="s">
        <v>39</v>
      </c>
      <c r="C33" s="32">
        <v>1.4999999999999999E-2</v>
      </c>
      <c r="D33" s="32">
        <v>0.05</v>
      </c>
      <c r="E33" s="32">
        <f t="shared" si="0"/>
        <v>6.5000000000000002E-2</v>
      </c>
      <c r="F33" s="33" t="s">
        <v>3</v>
      </c>
      <c r="G33" s="23"/>
      <c r="H33" s="24"/>
      <c r="I33" s="25"/>
      <c r="J33" s="12"/>
      <c r="K33" s="12"/>
      <c r="L33" s="12"/>
    </row>
    <row r="34" spans="2:12" ht="16.5" customHeight="1" thickBot="1" x14ac:dyDescent="0.5">
      <c r="B34" s="34" t="s">
        <v>17</v>
      </c>
      <c r="C34" s="35">
        <v>3.2000000000000001E-2</v>
      </c>
      <c r="D34" s="35">
        <v>3.9E-2</v>
      </c>
      <c r="E34" s="35">
        <f t="shared" si="0"/>
        <v>7.1000000000000008E-2</v>
      </c>
      <c r="F34" s="36" t="s">
        <v>3</v>
      </c>
      <c r="G34" s="23"/>
      <c r="H34" s="24"/>
      <c r="I34" s="25"/>
      <c r="J34" s="12"/>
      <c r="K34" s="12"/>
      <c r="L34" s="12"/>
    </row>
    <row r="35" spans="2:12" ht="16.5" customHeight="1" thickBot="1" x14ac:dyDescent="0.5">
      <c r="B35" s="31" t="s">
        <v>181</v>
      </c>
      <c r="C35" s="32">
        <v>0.01</v>
      </c>
      <c r="D35" s="32">
        <v>0.05</v>
      </c>
      <c r="E35" s="32">
        <f t="shared" si="0"/>
        <v>6.0000000000000005E-2</v>
      </c>
      <c r="F35" s="33" t="s">
        <v>3</v>
      </c>
      <c r="G35" s="23"/>
      <c r="H35" s="24"/>
      <c r="I35" s="25"/>
      <c r="J35" s="12"/>
      <c r="K35" s="12"/>
      <c r="L35" s="12"/>
    </row>
    <row r="36" spans="2:12" ht="16.5" customHeight="1" thickBot="1" x14ac:dyDescent="0.5">
      <c r="B36" s="34" t="s">
        <v>40</v>
      </c>
      <c r="C36" s="35">
        <v>8.9999999999999993E-3</v>
      </c>
      <c r="D36" s="35">
        <v>7.3999999999999996E-2</v>
      </c>
      <c r="E36" s="35">
        <f t="shared" ref="E36:E67" si="1">C36+D36</f>
        <v>8.299999999999999E-2</v>
      </c>
      <c r="F36" s="36" t="s">
        <v>3</v>
      </c>
      <c r="G36" s="23"/>
      <c r="H36" s="24"/>
      <c r="I36" s="25"/>
      <c r="J36" s="12"/>
      <c r="K36" s="12"/>
      <c r="L36" s="12"/>
    </row>
    <row r="37" spans="2:12" ht="16.5" customHeight="1" thickBot="1" x14ac:dyDescent="0.5">
      <c r="B37" s="31" t="s">
        <v>125</v>
      </c>
      <c r="C37" s="32">
        <v>2.1000000000000001E-2</v>
      </c>
      <c r="D37" s="32">
        <v>0.05</v>
      </c>
      <c r="E37" s="32">
        <f t="shared" si="1"/>
        <v>7.1000000000000008E-2</v>
      </c>
      <c r="F37" s="33" t="s">
        <v>3</v>
      </c>
      <c r="G37" s="23"/>
      <c r="H37" s="24"/>
      <c r="I37" s="25"/>
      <c r="J37" s="12"/>
      <c r="K37" s="12"/>
      <c r="L37" s="12"/>
    </row>
    <row r="38" spans="2:12" ht="16.5" customHeight="1" thickBot="1" x14ac:dyDescent="0.5">
      <c r="B38" s="34" t="s">
        <v>72</v>
      </c>
      <c r="C38" s="35">
        <v>1.4E-2</v>
      </c>
      <c r="D38" s="35">
        <v>0.05</v>
      </c>
      <c r="E38" s="35">
        <f t="shared" si="1"/>
        <v>6.4000000000000001E-2</v>
      </c>
      <c r="F38" s="36" t="s">
        <v>3</v>
      </c>
      <c r="G38" s="23"/>
      <c r="H38" s="24"/>
      <c r="I38" s="25"/>
      <c r="J38" s="12"/>
      <c r="K38" s="12"/>
      <c r="L38" s="12"/>
    </row>
    <row r="39" spans="2:12" ht="16.5" customHeight="1" thickBot="1" x14ac:dyDescent="0.5">
      <c r="B39" s="31" t="s">
        <v>152</v>
      </c>
      <c r="C39" s="32">
        <v>2.5000000000000001E-2</v>
      </c>
      <c r="D39" s="32">
        <v>5.8000000000000003E-2</v>
      </c>
      <c r="E39" s="32">
        <f t="shared" si="1"/>
        <v>8.3000000000000004E-2</v>
      </c>
      <c r="F39" s="33" t="s">
        <v>3</v>
      </c>
      <c r="G39" s="23"/>
      <c r="H39" s="24"/>
      <c r="I39" s="25"/>
      <c r="J39" s="12"/>
      <c r="K39" s="12"/>
      <c r="L39" s="12"/>
    </row>
    <row r="40" spans="2:12" ht="16.5" customHeight="1" thickBot="1" x14ac:dyDescent="0.5">
      <c r="B40" s="34" t="s">
        <v>18</v>
      </c>
      <c r="C40" s="35">
        <v>7.5999999999999998E-2</v>
      </c>
      <c r="D40" s="35">
        <v>3.1E-2</v>
      </c>
      <c r="E40" s="35">
        <f t="shared" si="1"/>
        <v>0.107</v>
      </c>
      <c r="F40" s="36" t="s">
        <v>3</v>
      </c>
      <c r="G40" s="23"/>
      <c r="H40" s="24"/>
      <c r="I40" s="25"/>
      <c r="J40" s="12"/>
      <c r="K40" s="12"/>
      <c r="L40" s="12"/>
    </row>
    <row r="41" spans="2:12" ht="16.5" customHeight="1" thickBot="1" x14ac:dyDescent="0.5">
      <c r="B41" s="31" t="s">
        <v>242</v>
      </c>
      <c r="C41" s="32">
        <v>1.7999999999999999E-2</v>
      </c>
      <c r="D41" s="32">
        <v>0.05</v>
      </c>
      <c r="E41" s="32">
        <f t="shared" si="1"/>
        <v>6.8000000000000005E-2</v>
      </c>
      <c r="F41" s="33" t="s">
        <v>3</v>
      </c>
      <c r="G41" s="23"/>
      <c r="H41" s="24"/>
      <c r="I41" s="25"/>
      <c r="J41" s="12"/>
      <c r="K41" s="12"/>
      <c r="L41" s="12"/>
    </row>
    <row r="42" spans="2:12" ht="16.5" customHeight="1" thickBot="1" x14ac:dyDescent="0.5">
      <c r="B42" s="34" t="s">
        <v>19</v>
      </c>
      <c r="C42" s="35">
        <v>0.02</v>
      </c>
      <c r="D42" s="35">
        <v>9.1999999999999998E-2</v>
      </c>
      <c r="E42" s="35">
        <f t="shared" si="1"/>
        <v>0.112</v>
      </c>
      <c r="F42" s="36" t="s">
        <v>3</v>
      </c>
      <c r="G42" s="23"/>
      <c r="H42" s="24"/>
      <c r="I42" s="25"/>
      <c r="J42" s="12"/>
      <c r="K42" s="12"/>
      <c r="L42" s="12"/>
    </row>
    <row r="43" spans="2:12" ht="16.5" customHeight="1" thickBot="1" x14ac:dyDescent="0.5">
      <c r="B43" s="31" t="s">
        <v>273</v>
      </c>
      <c r="C43" s="32">
        <v>0</v>
      </c>
      <c r="D43" s="32">
        <v>0.38400000000000001</v>
      </c>
      <c r="E43" s="32">
        <f t="shared" si="1"/>
        <v>0.38400000000000001</v>
      </c>
      <c r="F43" s="33" t="s">
        <v>50</v>
      </c>
      <c r="G43" s="23"/>
      <c r="H43" s="24"/>
      <c r="I43" s="25"/>
      <c r="J43" s="12"/>
      <c r="K43" s="12"/>
      <c r="L43" s="12"/>
    </row>
    <row r="44" spans="2:12" ht="16.5" customHeight="1" thickBot="1" x14ac:dyDescent="0.5">
      <c r="B44" s="34" t="s">
        <v>224</v>
      </c>
      <c r="C44" s="35">
        <v>0</v>
      </c>
      <c r="D44" s="35">
        <v>0.124</v>
      </c>
      <c r="E44" s="35">
        <f t="shared" si="1"/>
        <v>0.124</v>
      </c>
      <c r="F44" s="36" t="s">
        <v>50</v>
      </c>
      <c r="G44" s="23"/>
      <c r="H44" s="24"/>
      <c r="I44" s="25"/>
      <c r="J44" s="12"/>
      <c r="K44" s="12"/>
      <c r="L44" s="12"/>
    </row>
    <row r="45" spans="2:12" ht="16.5" customHeight="1" thickBot="1" x14ac:dyDescent="0.5">
      <c r="B45" s="31" t="s">
        <v>124</v>
      </c>
      <c r="C45" s="32">
        <v>0</v>
      </c>
      <c r="D45" s="32">
        <v>5.8000000000000003E-2</v>
      </c>
      <c r="E45" s="32">
        <f t="shared" si="1"/>
        <v>5.8000000000000003E-2</v>
      </c>
      <c r="F45" s="33" t="s">
        <v>50</v>
      </c>
      <c r="G45" s="23"/>
      <c r="H45" s="24"/>
      <c r="I45" s="25"/>
      <c r="J45" s="12"/>
      <c r="K45" s="12"/>
      <c r="L45" s="12"/>
    </row>
    <row r="46" spans="2:12" ht="16.5" customHeight="1" thickBot="1" x14ac:dyDescent="0.5">
      <c r="B46" s="34" t="s">
        <v>264</v>
      </c>
      <c r="C46" s="35">
        <v>0</v>
      </c>
      <c r="D46" s="35">
        <v>0.10199999999999999</v>
      </c>
      <c r="E46" s="35">
        <f t="shared" si="1"/>
        <v>0.10199999999999999</v>
      </c>
      <c r="F46" s="36" t="s">
        <v>50</v>
      </c>
      <c r="G46" s="23"/>
      <c r="H46" s="24"/>
      <c r="I46" s="25"/>
      <c r="J46" s="12"/>
      <c r="K46" s="12"/>
      <c r="L46" s="12"/>
    </row>
    <row r="47" spans="2:12" ht="16.5" customHeight="1" thickBot="1" x14ac:dyDescent="0.5">
      <c r="B47" s="31" t="s">
        <v>265</v>
      </c>
      <c r="C47" s="32">
        <v>0</v>
      </c>
      <c r="D47" s="32">
        <v>9.4E-2</v>
      </c>
      <c r="E47" s="32">
        <f t="shared" si="1"/>
        <v>9.4E-2</v>
      </c>
      <c r="F47" s="33" t="s">
        <v>50</v>
      </c>
      <c r="G47" s="23"/>
      <c r="H47" s="24"/>
      <c r="I47" s="25"/>
      <c r="J47" s="12"/>
      <c r="K47" s="12"/>
      <c r="L47" s="12"/>
    </row>
    <row r="48" spans="2:12" ht="16.5" customHeight="1" thickBot="1" x14ac:dyDescent="0.5">
      <c r="B48" s="34" t="s">
        <v>128</v>
      </c>
      <c r="C48" s="35">
        <v>0</v>
      </c>
      <c r="D48" s="35">
        <v>0.05</v>
      </c>
      <c r="E48" s="35">
        <f t="shared" si="1"/>
        <v>0.05</v>
      </c>
      <c r="F48" s="36" t="s">
        <v>50</v>
      </c>
      <c r="G48" s="23"/>
      <c r="H48" s="24"/>
      <c r="I48" s="25"/>
      <c r="J48" s="12"/>
      <c r="K48" s="12"/>
      <c r="L48" s="12"/>
    </row>
    <row r="49" spans="2:12" ht="16.5" customHeight="1" thickBot="1" x14ac:dyDescent="0.5">
      <c r="B49" s="31" t="s">
        <v>274</v>
      </c>
      <c r="C49" s="32">
        <v>0</v>
      </c>
      <c r="D49" s="32">
        <v>0.193</v>
      </c>
      <c r="E49" s="32">
        <f t="shared" si="1"/>
        <v>0.193</v>
      </c>
      <c r="F49" s="33" t="s">
        <v>50</v>
      </c>
      <c r="G49" s="23"/>
      <c r="H49" s="24"/>
      <c r="I49" s="25"/>
      <c r="J49" s="12"/>
      <c r="K49" s="12"/>
      <c r="L49" s="12"/>
    </row>
    <row r="50" spans="2:12" ht="16.5" customHeight="1" thickBot="1" x14ac:dyDescent="0.5">
      <c r="B50" s="34" t="s">
        <v>191</v>
      </c>
      <c r="C50" s="35">
        <v>0</v>
      </c>
      <c r="D50" s="35">
        <v>0.17199999999999999</v>
      </c>
      <c r="E50" s="35">
        <f t="shared" si="1"/>
        <v>0.17199999999999999</v>
      </c>
      <c r="F50" s="36" t="s">
        <v>50</v>
      </c>
      <c r="G50" s="23"/>
      <c r="H50" s="24"/>
      <c r="I50" s="25"/>
      <c r="J50" s="12"/>
      <c r="K50" s="12"/>
      <c r="L50" s="12"/>
    </row>
    <row r="51" spans="2:12" ht="16.5" customHeight="1" thickBot="1" x14ac:dyDescent="0.5">
      <c r="B51" s="31" t="s">
        <v>52</v>
      </c>
      <c r="C51" s="32">
        <v>0</v>
      </c>
      <c r="D51" s="32">
        <v>7.5999999999999998E-2</v>
      </c>
      <c r="E51" s="32">
        <f t="shared" si="1"/>
        <v>7.5999999999999998E-2</v>
      </c>
      <c r="F51" s="33" t="s">
        <v>50</v>
      </c>
      <c r="G51" s="23"/>
      <c r="H51" s="24"/>
      <c r="I51" s="25"/>
      <c r="J51" s="12"/>
      <c r="K51" s="12"/>
      <c r="L51" s="12"/>
    </row>
    <row r="52" spans="2:12" ht="16.5" customHeight="1" thickBot="1" x14ac:dyDescent="0.5">
      <c r="B52" s="34" t="s">
        <v>5</v>
      </c>
      <c r="C52" s="35">
        <v>0</v>
      </c>
      <c r="D52" s="35">
        <v>6.2E-2</v>
      </c>
      <c r="E52" s="35">
        <f t="shared" si="1"/>
        <v>6.2E-2</v>
      </c>
      <c r="F52" s="36" t="s">
        <v>50</v>
      </c>
      <c r="G52" s="23"/>
      <c r="H52" s="24"/>
      <c r="I52" s="25"/>
      <c r="J52" s="12"/>
      <c r="K52" s="12"/>
      <c r="L52" s="12"/>
    </row>
    <row r="53" spans="2:12" ht="16.5" customHeight="1" thickBot="1" x14ac:dyDescent="0.5">
      <c r="B53" s="31" t="s">
        <v>53</v>
      </c>
      <c r="C53" s="32">
        <v>0</v>
      </c>
      <c r="D53" s="32">
        <v>0.17100000000000001</v>
      </c>
      <c r="E53" s="32">
        <f t="shared" si="1"/>
        <v>0.17100000000000001</v>
      </c>
      <c r="F53" s="33" t="s">
        <v>50</v>
      </c>
      <c r="G53" s="23"/>
      <c r="H53" s="24"/>
      <c r="I53" s="25"/>
      <c r="J53" s="12"/>
      <c r="K53" s="12"/>
      <c r="L53" s="12"/>
    </row>
    <row r="54" spans="2:12" ht="16.5" customHeight="1" thickBot="1" x14ac:dyDescent="0.5">
      <c r="B54" s="34" t="s">
        <v>192</v>
      </c>
      <c r="C54" s="35">
        <v>0</v>
      </c>
      <c r="D54" s="35">
        <v>0.05</v>
      </c>
      <c r="E54" s="35">
        <f t="shared" si="1"/>
        <v>0.05</v>
      </c>
      <c r="F54" s="36" t="s">
        <v>50</v>
      </c>
      <c r="G54" s="23"/>
      <c r="H54" s="24"/>
      <c r="I54" s="25"/>
      <c r="J54" s="12"/>
      <c r="K54" s="12"/>
      <c r="L54" s="12"/>
    </row>
    <row r="55" spans="2:12" ht="16.5" customHeight="1" thickBot="1" x14ac:dyDescent="0.5">
      <c r="B55" s="31" t="s">
        <v>126</v>
      </c>
      <c r="C55" s="32">
        <v>0</v>
      </c>
      <c r="D55" s="32">
        <v>0.05</v>
      </c>
      <c r="E55" s="32">
        <f t="shared" si="1"/>
        <v>0.05</v>
      </c>
      <c r="F55" s="33" t="s">
        <v>50</v>
      </c>
      <c r="G55" s="23"/>
      <c r="H55" s="24"/>
      <c r="I55" s="25"/>
      <c r="J55" s="12"/>
      <c r="K55" s="12"/>
      <c r="L55" s="12"/>
    </row>
    <row r="56" spans="2:12" ht="16.5" customHeight="1" thickBot="1" x14ac:dyDescent="0.5">
      <c r="B56" s="34" t="s">
        <v>361</v>
      </c>
      <c r="C56" s="35">
        <v>0</v>
      </c>
      <c r="D56" s="35">
        <v>0.121</v>
      </c>
      <c r="E56" s="35">
        <f t="shared" si="1"/>
        <v>0.121</v>
      </c>
      <c r="F56" s="36" t="s">
        <v>50</v>
      </c>
      <c r="G56" s="23"/>
      <c r="H56" s="24"/>
      <c r="I56" s="25"/>
      <c r="J56" s="12"/>
      <c r="K56" s="12"/>
      <c r="L56" s="12"/>
    </row>
    <row r="57" spans="2:12" ht="16.5" customHeight="1" thickBot="1" x14ac:dyDescent="0.5">
      <c r="B57" s="31" t="s">
        <v>193</v>
      </c>
      <c r="C57" s="32">
        <v>0</v>
      </c>
      <c r="D57" s="32">
        <v>0.15</v>
      </c>
      <c r="E57" s="32">
        <f t="shared" si="1"/>
        <v>0.15</v>
      </c>
      <c r="F57" s="33" t="s">
        <v>50</v>
      </c>
      <c r="G57" s="23"/>
      <c r="H57" s="24"/>
      <c r="I57" s="25"/>
      <c r="J57" s="12"/>
      <c r="K57" s="12"/>
      <c r="L57" s="12"/>
    </row>
    <row r="58" spans="2:12" ht="16.5" customHeight="1" thickBot="1" x14ac:dyDescent="0.5">
      <c r="B58" s="34" t="s">
        <v>34</v>
      </c>
      <c r="C58" s="35">
        <v>0</v>
      </c>
      <c r="D58" s="35">
        <v>8.6999999999999994E-2</v>
      </c>
      <c r="E58" s="35">
        <f t="shared" si="1"/>
        <v>8.6999999999999994E-2</v>
      </c>
      <c r="F58" s="36" t="s">
        <v>50</v>
      </c>
      <c r="G58" s="23"/>
      <c r="H58" s="24"/>
      <c r="I58" s="25"/>
      <c r="J58" s="12"/>
      <c r="K58" s="12"/>
      <c r="L58" s="12"/>
    </row>
    <row r="59" spans="2:12" ht="16.5" customHeight="1" thickBot="1" x14ac:dyDescent="0.5">
      <c r="B59" s="31" t="s">
        <v>228</v>
      </c>
      <c r="C59" s="32">
        <v>0</v>
      </c>
      <c r="D59" s="32">
        <v>7.2999999999999995E-2</v>
      </c>
      <c r="E59" s="32">
        <f t="shared" si="1"/>
        <v>7.2999999999999995E-2</v>
      </c>
      <c r="F59" s="33" t="s">
        <v>50</v>
      </c>
      <c r="G59" s="23"/>
      <c r="H59" s="24"/>
      <c r="I59" s="25"/>
      <c r="J59" s="12"/>
      <c r="K59" s="12"/>
      <c r="L59" s="12"/>
    </row>
    <row r="60" spans="2:12" ht="16.5" customHeight="1" thickBot="1" x14ac:dyDescent="0.5">
      <c r="B60" s="34" t="s">
        <v>160</v>
      </c>
      <c r="C60" s="35">
        <v>0</v>
      </c>
      <c r="D60" s="35">
        <v>0.109</v>
      </c>
      <c r="E60" s="35">
        <f t="shared" si="1"/>
        <v>0.109</v>
      </c>
      <c r="F60" s="36" t="s">
        <v>50</v>
      </c>
      <c r="G60" s="23"/>
      <c r="H60" s="24"/>
      <c r="I60" s="25"/>
      <c r="J60" s="12"/>
      <c r="K60" s="12"/>
      <c r="L60" s="12"/>
    </row>
    <row r="61" spans="2:12" ht="16.5" customHeight="1" thickBot="1" x14ac:dyDescent="0.5">
      <c r="B61" s="31" t="s">
        <v>281</v>
      </c>
      <c r="C61" s="32">
        <v>0</v>
      </c>
      <c r="D61" s="32">
        <v>0.17199999999999999</v>
      </c>
      <c r="E61" s="32">
        <f t="shared" si="1"/>
        <v>0.17199999999999999</v>
      </c>
      <c r="F61" s="33" t="s">
        <v>50</v>
      </c>
      <c r="G61" s="23"/>
      <c r="H61" s="24"/>
      <c r="I61" s="25"/>
      <c r="J61" s="12"/>
      <c r="K61" s="12"/>
      <c r="L61" s="12"/>
    </row>
    <row r="62" spans="2:12" ht="16.5" customHeight="1" thickBot="1" x14ac:dyDescent="0.5">
      <c r="B62" s="34" t="s">
        <v>362</v>
      </c>
      <c r="C62" s="35">
        <v>0</v>
      </c>
      <c r="D62" s="35">
        <v>0.21299999999999999</v>
      </c>
      <c r="E62" s="35">
        <f t="shared" si="1"/>
        <v>0.21299999999999999</v>
      </c>
      <c r="F62" s="36" t="s">
        <v>50</v>
      </c>
      <c r="G62" s="23"/>
      <c r="H62" s="24"/>
      <c r="I62" s="25"/>
      <c r="J62" s="12"/>
      <c r="K62" s="12"/>
      <c r="L62" s="12"/>
    </row>
    <row r="63" spans="2:12" ht="16.5" customHeight="1" thickBot="1" x14ac:dyDescent="0.5">
      <c r="B63" s="31" t="s">
        <v>194</v>
      </c>
      <c r="C63" s="32">
        <v>0</v>
      </c>
      <c r="D63" s="32">
        <v>8.5000000000000006E-2</v>
      </c>
      <c r="E63" s="32">
        <f t="shared" si="1"/>
        <v>8.5000000000000006E-2</v>
      </c>
      <c r="F63" s="33" t="s">
        <v>50</v>
      </c>
      <c r="G63" s="23"/>
      <c r="H63" s="24"/>
      <c r="I63" s="25"/>
      <c r="J63" s="12"/>
      <c r="K63" s="12"/>
      <c r="L63" s="12"/>
    </row>
    <row r="64" spans="2:12" ht="16.5" customHeight="1" thickBot="1" x14ac:dyDescent="0.5">
      <c r="B64" s="34" t="s">
        <v>178</v>
      </c>
      <c r="C64" s="35">
        <v>0</v>
      </c>
      <c r="D64" s="35">
        <v>0.154</v>
      </c>
      <c r="E64" s="35">
        <f t="shared" si="1"/>
        <v>0.154</v>
      </c>
      <c r="F64" s="36" t="s">
        <v>50</v>
      </c>
      <c r="G64" s="23"/>
      <c r="H64" s="24"/>
      <c r="I64" s="25"/>
      <c r="J64" s="12"/>
      <c r="K64" s="12"/>
      <c r="L64" s="12"/>
    </row>
    <row r="65" spans="2:12" ht="16.5" customHeight="1" thickBot="1" x14ac:dyDescent="0.5">
      <c r="B65" s="31" t="s">
        <v>269</v>
      </c>
      <c r="C65" s="32">
        <v>0</v>
      </c>
      <c r="D65" s="32">
        <v>0.21099999999999999</v>
      </c>
      <c r="E65" s="32">
        <f t="shared" si="1"/>
        <v>0.21099999999999999</v>
      </c>
      <c r="F65" s="33" t="s">
        <v>50</v>
      </c>
      <c r="G65" s="23"/>
      <c r="H65" s="24"/>
      <c r="I65" s="25"/>
      <c r="J65" s="12"/>
      <c r="K65" s="12"/>
      <c r="L65" s="12"/>
    </row>
    <row r="66" spans="2:12" ht="16.5" customHeight="1" thickBot="1" x14ac:dyDescent="0.5">
      <c r="B66" s="34" t="s">
        <v>35</v>
      </c>
      <c r="C66" s="35">
        <v>0</v>
      </c>
      <c r="D66" s="35">
        <v>8.6999999999999994E-2</v>
      </c>
      <c r="E66" s="35">
        <f t="shared" si="1"/>
        <v>8.6999999999999994E-2</v>
      </c>
      <c r="F66" s="36" t="s">
        <v>50</v>
      </c>
      <c r="G66" s="23"/>
      <c r="H66" s="24"/>
      <c r="I66" s="25"/>
      <c r="J66" s="12"/>
      <c r="K66" s="12"/>
      <c r="L66" s="12"/>
    </row>
    <row r="67" spans="2:12" ht="16.5" customHeight="1" thickBot="1" x14ac:dyDescent="0.5">
      <c r="B67" s="31" t="s">
        <v>6</v>
      </c>
      <c r="C67" s="32">
        <v>0</v>
      </c>
      <c r="D67" s="32">
        <v>7.3999999999999996E-2</v>
      </c>
      <c r="E67" s="32">
        <f t="shared" si="1"/>
        <v>7.3999999999999996E-2</v>
      </c>
      <c r="F67" s="33" t="s">
        <v>50</v>
      </c>
      <c r="G67" s="23"/>
      <c r="H67" s="24"/>
      <c r="I67" s="25"/>
      <c r="J67" s="12"/>
      <c r="K67" s="12"/>
      <c r="L67" s="12"/>
    </row>
    <row r="68" spans="2:12" ht="16.5" customHeight="1" thickBot="1" x14ac:dyDescent="0.5">
      <c r="B68" s="34" t="s">
        <v>278</v>
      </c>
      <c r="C68" s="35">
        <v>0</v>
      </c>
      <c r="D68" s="35">
        <v>0.107</v>
      </c>
      <c r="E68" s="35">
        <f t="shared" ref="E68:E99" si="2">C68+D68</f>
        <v>0.107</v>
      </c>
      <c r="F68" s="36" t="s">
        <v>50</v>
      </c>
      <c r="G68" s="23"/>
      <c r="H68" s="24"/>
      <c r="I68" s="25"/>
      <c r="J68" s="12"/>
      <c r="K68" s="12"/>
      <c r="L68" s="12"/>
    </row>
    <row r="69" spans="2:12" ht="16.5" customHeight="1" thickBot="1" x14ac:dyDescent="0.5">
      <c r="B69" s="31" t="s">
        <v>54</v>
      </c>
      <c r="C69" s="32">
        <v>0</v>
      </c>
      <c r="D69" s="32">
        <v>0.14099999999999999</v>
      </c>
      <c r="E69" s="32">
        <f t="shared" si="2"/>
        <v>0.14099999999999999</v>
      </c>
      <c r="F69" s="33" t="s">
        <v>50</v>
      </c>
      <c r="G69" s="23"/>
      <c r="H69" s="24"/>
      <c r="I69" s="25"/>
      <c r="J69" s="12"/>
      <c r="K69" s="12"/>
      <c r="L69" s="12"/>
    </row>
    <row r="70" spans="2:12" ht="16.5" customHeight="1" thickBot="1" x14ac:dyDescent="0.5">
      <c r="B70" s="34" t="s">
        <v>175</v>
      </c>
      <c r="C70" s="35">
        <v>0</v>
      </c>
      <c r="D70" s="35">
        <v>8.5999999999999993E-2</v>
      </c>
      <c r="E70" s="35">
        <f t="shared" si="2"/>
        <v>8.5999999999999993E-2</v>
      </c>
      <c r="F70" s="36" t="s">
        <v>50</v>
      </c>
      <c r="G70" s="23"/>
      <c r="H70" s="24"/>
      <c r="I70" s="25"/>
      <c r="J70" s="12"/>
      <c r="K70" s="12"/>
      <c r="L70" s="12"/>
    </row>
    <row r="71" spans="2:12" ht="16.5" customHeight="1" thickBot="1" x14ac:dyDescent="0.5">
      <c r="B71" s="31" t="s">
        <v>179</v>
      </c>
      <c r="C71" s="32">
        <v>0</v>
      </c>
      <c r="D71" s="32">
        <v>7.0999999999999994E-2</v>
      </c>
      <c r="E71" s="32">
        <f t="shared" si="2"/>
        <v>7.0999999999999994E-2</v>
      </c>
      <c r="F71" s="33" t="s">
        <v>50</v>
      </c>
      <c r="G71" s="23"/>
      <c r="H71" s="24"/>
      <c r="I71" s="25"/>
      <c r="J71" s="12"/>
      <c r="K71" s="12"/>
      <c r="L71" s="12"/>
    </row>
    <row r="72" spans="2:12" ht="16.5" customHeight="1" thickBot="1" x14ac:dyDescent="0.5">
      <c r="B72" s="34" t="s">
        <v>8</v>
      </c>
      <c r="C72" s="35">
        <v>0</v>
      </c>
      <c r="D72" s="35">
        <v>0.12</v>
      </c>
      <c r="E72" s="35">
        <f t="shared" si="2"/>
        <v>0.12</v>
      </c>
      <c r="F72" s="36" t="s">
        <v>50</v>
      </c>
      <c r="G72" s="23"/>
      <c r="H72" s="24"/>
      <c r="I72" s="25"/>
      <c r="J72" s="12"/>
      <c r="K72" s="12"/>
      <c r="L72" s="12"/>
    </row>
    <row r="73" spans="2:12" ht="16.5" customHeight="1" thickBot="1" x14ac:dyDescent="0.5">
      <c r="B73" s="31" t="s">
        <v>7</v>
      </c>
      <c r="C73" s="32">
        <v>0</v>
      </c>
      <c r="D73" s="32">
        <v>7.1999999999999995E-2</v>
      </c>
      <c r="E73" s="32">
        <f t="shared" si="2"/>
        <v>7.1999999999999995E-2</v>
      </c>
      <c r="F73" s="33" t="s">
        <v>50</v>
      </c>
      <c r="G73" s="23"/>
      <c r="H73" s="24"/>
      <c r="I73" s="25"/>
      <c r="J73" s="12"/>
      <c r="K73" s="12"/>
      <c r="L73" s="12"/>
    </row>
    <row r="74" spans="2:12" ht="16.5" customHeight="1" thickBot="1" x14ac:dyDescent="0.5">
      <c r="B74" s="34" t="s">
        <v>56</v>
      </c>
      <c r="C74" s="35">
        <v>0</v>
      </c>
      <c r="D74" s="35">
        <v>8.1000000000000003E-2</v>
      </c>
      <c r="E74" s="35">
        <f t="shared" si="2"/>
        <v>8.1000000000000003E-2</v>
      </c>
      <c r="F74" s="36" t="s">
        <v>50</v>
      </c>
      <c r="G74" s="23"/>
      <c r="H74" s="24"/>
      <c r="I74" s="25"/>
      <c r="J74" s="12"/>
      <c r="K74" s="12"/>
      <c r="L74" s="12"/>
    </row>
    <row r="75" spans="2:12" ht="16.5" customHeight="1" thickBot="1" x14ac:dyDescent="0.5">
      <c r="B75" s="31" t="s">
        <v>261</v>
      </c>
      <c r="C75" s="32">
        <v>0</v>
      </c>
      <c r="D75" s="32">
        <v>0.13400000000000001</v>
      </c>
      <c r="E75" s="32">
        <f t="shared" si="2"/>
        <v>0.13400000000000001</v>
      </c>
      <c r="F75" s="33" t="s">
        <v>50</v>
      </c>
      <c r="G75" s="23"/>
      <c r="H75" s="24"/>
      <c r="I75" s="25"/>
      <c r="J75" s="12"/>
      <c r="K75" s="12"/>
      <c r="L75" s="12"/>
    </row>
    <row r="76" spans="2:12" ht="16.5" customHeight="1" thickBot="1" x14ac:dyDescent="0.5">
      <c r="B76" s="34" t="s">
        <v>57</v>
      </c>
      <c r="C76" s="35">
        <v>0</v>
      </c>
      <c r="D76" s="35">
        <v>0.109</v>
      </c>
      <c r="E76" s="35">
        <f t="shared" si="2"/>
        <v>0.109</v>
      </c>
      <c r="F76" s="36" t="s">
        <v>50</v>
      </c>
      <c r="G76" s="23"/>
      <c r="H76" s="24"/>
      <c r="I76" s="25"/>
      <c r="J76" s="12"/>
      <c r="K76" s="12"/>
      <c r="L76" s="12"/>
    </row>
    <row r="77" spans="2:12" ht="16.5" customHeight="1" thickBot="1" x14ac:dyDescent="0.5">
      <c r="B77" s="31" t="s">
        <v>10</v>
      </c>
      <c r="C77" s="32">
        <v>0</v>
      </c>
      <c r="D77" s="32">
        <v>5.8000000000000003E-2</v>
      </c>
      <c r="E77" s="32">
        <f t="shared" si="2"/>
        <v>5.8000000000000003E-2</v>
      </c>
      <c r="F77" s="33" t="s">
        <v>50</v>
      </c>
      <c r="G77" s="23"/>
      <c r="H77" s="24"/>
      <c r="I77" s="25"/>
      <c r="J77" s="12"/>
      <c r="K77" s="12"/>
      <c r="L77" s="12"/>
    </row>
    <row r="78" spans="2:12" ht="16.5" customHeight="1" thickBot="1" x14ac:dyDescent="0.5">
      <c r="B78" s="34" t="s">
        <v>23</v>
      </c>
      <c r="C78" s="35">
        <v>0</v>
      </c>
      <c r="D78" s="35">
        <v>0.10299999999999999</v>
      </c>
      <c r="E78" s="35">
        <f t="shared" si="2"/>
        <v>0.10299999999999999</v>
      </c>
      <c r="F78" s="36" t="s">
        <v>50</v>
      </c>
      <c r="G78" s="23"/>
      <c r="H78" s="24"/>
      <c r="I78" s="25"/>
      <c r="J78" s="12"/>
      <c r="K78" s="12"/>
      <c r="L78" s="12"/>
    </row>
    <row r="79" spans="2:12" ht="16.5" customHeight="1" thickBot="1" x14ac:dyDescent="0.5">
      <c r="B79" s="31" t="s">
        <v>11</v>
      </c>
      <c r="C79" s="32">
        <v>0</v>
      </c>
      <c r="D79" s="32">
        <v>0.1</v>
      </c>
      <c r="E79" s="32">
        <f t="shared" si="2"/>
        <v>0.1</v>
      </c>
      <c r="F79" s="33" t="s">
        <v>50</v>
      </c>
      <c r="G79" s="23"/>
      <c r="H79" s="24"/>
      <c r="I79" s="25"/>
      <c r="J79" s="12"/>
      <c r="K79" s="12"/>
      <c r="L79" s="12"/>
    </row>
    <row r="80" spans="2:12" ht="16.5" customHeight="1" thickBot="1" x14ac:dyDescent="0.5">
      <c r="B80" s="34" t="s">
        <v>58</v>
      </c>
      <c r="C80" s="35">
        <v>0</v>
      </c>
      <c r="D80" s="35">
        <v>7.3999999999999996E-2</v>
      </c>
      <c r="E80" s="35">
        <f t="shared" si="2"/>
        <v>7.3999999999999996E-2</v>
      </c>
      <c r="F80" s="36" t="s">
        <v>50</v>
      </c>
      <c r="G80" s="23"/>
      <c r="H80" s="24"/>
      <c r="I80" s="25"/>
      <c r="J80" s="12"/>
      <c r="K80" s="12"/>
      <c r="L80" s="12"/>
    </row>
    <row r="81" spans="2:12" ht="16.5" customHeight="1" thickBot="1" x14ac:dyDescent="0.5">
      <c r="B81" s="31" t="s">
        <v>236</v>
      </c>
      <c r="C81" s="32">
        <v>0</v>
      </c>
      <c r="D81" s="32">
        <v>0.22700000000000001</v>
      </c>
      <c r="E81" s="32">
        <f t="shared" si="2"/>
        <v>0.22700000000000001</v>
      </c>
      <c r="F81" s="33" t="s">
        <v>50</v>
      </c>
      <c r="G81" s="23"/>
      <c r="H81" s="24"/>
      <c r="I81" s="25"/>
      <c r="J81" s="12"/>
      <c r="K81" s="12"/>
      <c r="L81" s="12"/>
    </row>
    <row r="82" spans="2:12" ht="16.5" customHeight="1" thickBot="1" x14ac:dyDescent="0.5">
      <c r="B82" s="34" t="s">
        <v>271</v>
      </c>
      <c r="C82" s="35">
        <v>0</v>
      </c>
      <c r="D82" s="35">
        <v>0.193</v>
      </c>
      <c r="E82" s="35">
        <f t="shared" si="2"/>
        <v>0.193</v>
      </c>
      <c r="F82" s="36" t="s">
        <v>50</v>
      </c>
      <c r="G82" s="23"/>
      <c r="H82" s="24"/>
      <c r="I82" s="25"/>
      <c r="J82" s="12"/>
      <c r="K82" s="12"/>
      <c r="L82" s="12"/>
    </row>
    <row r="83" spans="2:12" ht="16.5" customHeight="1" thickBot="1" x14ac:dyDescent="0.5">
      <c r="B83" s="31" t="s">
        <v>219</v>
      </c>
      <c r="C83" s="32">
        <v>0</v>
      </c>
      <c r="D83" s="32">
        <v>0.17499999999999999</v>
      </c>
      <c r="E83" s="32">
        <f t="shared" si="2"/>
        <v>0.17499999999999999</v>
      </c>
      <c r="F83" s="33" t="s">
        <v>50</v>
      </c>
      <c r="G83" s="23"/>
      <c r="H83" s="24"/>
      <c r="I83" s="25"/>
      <c r="J83" s="12"/>
      <c r="K83" s="12"/>
      <c r="L83" s="12"/>
    </row>
    <row r="84" spans="2:12" ht="16.5" customHeight="1" thickBot="1" x14ac:dyDescent="0.5">
      <c r="B84" s="34" t="s">
        <v>59</v>
      </c>
      <c r="C84" s="35">
        <v>0</v>
      </c>
      <c r="D84" s="35">
        <v>9.5000000000000001E-2</v>
      </c>
      <c r="E84" s="35">
        <f t="shared" si="2"/>
        <v>9.5000000000000001E-2</v>
      </c>
      <c r="F84" s="36" t="s">
        <v>50</v>
      </c>
      <c r="G84" s="23"/>
      <c r="H84" s="24"/>
      <c r="I84" s="25"/>
      <c r="J84" s="12"/>
      <c r="K84" s="12"/>
      <c r="L84" s="12"/>
    </row>
    <row r="85" spans="2:12" ht="16.5" customHeight="1" thickBot="1" x14ac:dyDescent="0.5">
      <c r="B85" s="31" t="s">
        <v>60</v>
      </c>
      <c r="C85" s="32">
        <v>0</v>
      </c>
      <c r="D85" s="32">
        <v>0.152</v>
      </c>
      <c r="E85" s="32">
        <f t="shared" si="2"/>
        <v>0.152</v>
      </c>
      <c r="F85" s="33" t="s">
        <v>50</v>
      </c>
      <c r="G85" s="23"/>
      <c r="H85" s="24"/>
      <c r="I85" s="25"/>
      <c r="J85" s="12"/>
      <c r="K85" s="12"/>
      <c r="L85" s="12"/>
    </row>
    <row r="86" spans="2:12" ht="16.5" customHeight="1" thickBot="1" x14ac:dyDescent="0.5">
      <c r="B86" s="34" t="s">
        <v>25</v>
      </c>
      <c r="C86" s="35">
        <v>0</v>
      </c>
      <c r="D86" s="35">
        <v>7.0999999999999994E-2</v>
      </c>
      <c r="E86" s="35">
        <f t="shared" si="2"/>
        <v>7.0999999999999994E-2</v>
      </c>
      <c r="F86" s="36" t="s">
        <v>50</v>
      </c>
      <c r="G86" s="23"/>
      <c r="H86" s="24"/>
      <c r="I86" s="25"/>
      <c r="J86" s="12"/>
      <c r="K86" s="12"/>
      <c r="L86" s="12"/>
    </row>
    <row r="87" spans="2:12" ht="16.5" customHeight="1" thickBot="1" x14ac:dyDescent="0.5">
      <c r="B87" s="31" t="s">
        <v>26</v>
      </c>
      <c r="C87" s="32">
        <v>0</v>
      </c>
      <c r="D87" s="32">
        <v>0.11700000000000001</v>
      </c>
      <c r="E87" s="32">
        <f t="shared" si="2"/>
        <v>0.11700000000000001</v>
      </c>
      <c r="F87" s="33" t="s">
        <v>50</v>
      </c>
      <c r="G87" s="23"/>
      <c r="H87" s="24"/>
      <c r="I87" s="25"/>
      <c r="J87" s="12"/>
      <c r="K87" s="12"/>
      <c r="L87" s="12"/>
    </row>
    <row r="88" spans="2:12" ht="16.5" customHeight="1" thickBot="1" x14ac:dyDescent="0.5">
      <c r="B88" s="34" t="s">
        <v>61</v>
      </c>
      <c r="C88" s="35">
        <v>0</v>
      </c>
      <c r="D88" s="35">
        <v>0.14699999999999999</v>
      </c>
      <c r="E88" s="35">
        <f t="shared" si="2"/>
        <v>0.14699999999999999</v>
      </c>
      <c r="F88" s="36" t="s">
        <v>50</v>
      </c>
      <c r="G88" s="23"/>
      <c r="H88" s="24"/>
      <c r="I88" s="25"/>
      <c r="J88" s="12"/>
      <c r="K88" s="12"/>
      <c r="L88" s="12"/>
    </row>
    <row r="89" spans="2:12" ht="16.5" customHeight="1" thickBot="1" x14ac:dyDescent="0.5">
      <c r="B89" s="31" t="s">
        <v>62</v>
      </c>
      <c r="C89" s="32">
        <v>0</v>
      </c>
      <c r="D89" s="32">
        <v>8.3000000000000004E-2</v>
      </c>
      <c r="E89" s="32">
        <f t="shared" si="2"/>
        <v>8.3000000000000004E-2</v>
      </c>
      <c r="F89" s="33" t="s">
        <v>50</v>
      </c>
      <c r="G89" s="23"/>
      <c r="H89" s="24"/>
      <c r="I89" s="25"/>
      <c r="J89" s="12"/>
      <c r="K89" s="12"/>
      <c r="L89" s="12"/>
    </row>
    <row r="90" spans="2:12" ht="16.5" customHeight="1" thickBot="1" x14ac:dyDescent="0.5">
      <c r="B90" s="34" t="s">
        <v>150</v>
      </c>
      <c r="C90" s="35">
        <v>0</v>
      </c>
      <c r="D90" s="35">
        <v>0.06</v>
      </c>
      <c r="E90" s="35">
        <f t="shared" si="2"/>
        <v>0.06</v>
      </c>
      <c r="F90" s="36" t="s">
        <v>50</v>
      </c>
      <c r="G90" s="23"/>
      <c r="H90" s="24"/>
      <c r="I90" s="25"/>
      <c r="J90" s="12"/>
      <c r="K90" s="12"/>
      <c r="L90" s="12"/>
    </row>
    <row r="91" spans="2:12" ht="16.5" customHeight="1" thickBot="1" x14ac:dyDescent="0.5">
      <c r="B91" s="31" t="s">
        <v>63</v>
      </c>
      <c r="C91" s="32">
        <v>0</v>
      </c>
      <c r="D91" s="32">
        <v>0.22900000000000001</v>
      </c>
      <c r="E91" s="32">
        <f t="shared" si="2"/>
        <v>0.22900000000000001</v>
      </c>
      <c r="F91" s="33" t="s">
        <v>50</v>
      </c>
      <c r="G91" s="23"/>
      <c r="H91" s="24"/>
      <c r="I91" s="25"/>
      <c r="J91" s="12"/>
      <c r="K91" s="12"/>
      <c r="L91" s="12"/>
    </row>
    <row r="92" spans="2:12" ht="16.5" customHeight="1" thickBot="1" x14ac:dyDescent="0.5">
      <c r="B92" s="34" t="s">
        <v>64</v>
      </c>
      <c r="C92" s="35">
        <v>0</v>
      </c>
      <c r="D92" s="35">
        <v>8.2000000000000003E-2</v>
      </c>
      <c r="E92" s="35">
        <f t="shared" si="2"/>
        <v>8.2000000000000003E-2</v>
      </c>
      <c r="F92" s="36" t="s">
        <v>50</v>
      </c>
      <c r="G92" s="23"/>
      <c r="H92" s="24"/>
      <c r="I92" s="25"/>
      <c r="J92" s="12"/>
      <c r="K92" s="12"/>
      <c r="L92" s="12"/>
    </row>
    <row r="93" spans="2:12" ht="16.5" customHeight="1" thickBot="1" x14ac:dyDescent="0.5">
      <c r="B93" s="31" t="s">
        <v>36</v>
      </c>
      <c r="C93" s="32">
        <v>0</v>
      </c>
      <c r="D93" s="32">
        <v>7.0999999999999994E-2</v>
      </c>
      <c r="E93" s="32">
        <f t="shared" si="2"/>
        <v>7.0999999999999994E-2</v>
      </c>
      <c r="F93" s="33" t="s">
        <v>50</v>
      </c>
      <c r="G93" s="23"/>
      <c r="H93" s="24"/>
      <c r="I93" s="25"/>
      <c r="J93" s="12"/>
      <c r="K93" s="12"/>
      <c r="L93" s="12"/>
    </row>
    <row r="94" spans="2:12" ht="16.5" customHeight="1" thickBot="1" x14ac:dyDescent="0.5">
      <c r="B94" s="34" t="s">
        <v>65</v>
      </c>
      <c r="C94" s="35">
        <v>0</v>
      </c>
      <c r="D94" s="35">
        <v>6.6000000000000003E-2</v>
      </c>
      <c r="E94" s="35">
        <f t="shared" si="2"/>
        <v>6.6000000000000003E-2</v>
      </c>
      <c r="F94" s="36" t="s">
        <v>50</v>
      </c>
      <c r="G94" s="23"/>
      <c r="H94" s="24"/>
      <c r="I94" s="25"/>
      <c r="J94" s="12"/>
      <c r="K94" s="12"/>
      <c r="L94" s="12"/>
    </row>
    <row r="95" spans="2:12" ht="16.5" customHeight="1" thickBot="1" x14ac:dyDescent="0.5">
      <c r="B95" s="31" t="s">
        <v>257</v>
      </c>
      <c r="C95" s="32">
        <v>0</v>
      </c>
      <c r="D95" s="32">
        <v>0.114</v>
      </c>
      <c r="E95" s="32">
        <f t="shared" si="2"/>
        <v>0.114</v>
      </c>
      <c r="F95" s="33" t="s">
        <v>50</v>
      </c>
      <c r="G95" s="23"/>
      <c r="H95" s="24"/>
      <c r="I95" s="25"/>
      <c r="J95" s="12"/>
      <c r="K95" s="12"/>
      <c r="L95" s="12"/>
    </row>
    <row r="96" spans="2:12" ht="16.5" customHeight="1" thickBot="1" x14ac:dyDescent="0.5">
      <c r="B96" s="34" t="s">
        <v>196</v>
      </c>
      <c r="C96" s="35">
        <v>0</v>
      </c>
      <c r="D96" s="35">
        <v>0.125</v>
      </c>
      <c r="E96" s="35">
        <f t="shared" si="2"/>
        <v>0.125</v>
      </c>
      <c r="F96" s="36" t="s">
        <v>50</v>
      </c>
      <c r="G96" s="23"/>
      <c r="H96" s="24"/>
      <c r="I96" s="25"/>
      <c r="J96" s="12"/>
      <c r="K96" s="12"/>
      <c r="L96" s="12"/>
    </row>
    <row r="97" spans="2:12" ht="16.5" customHeight="1" thickBot="1" x14ac:dyDescent="0.5">
      <c r="B97" s="31" t="s">
        <v>197</v>
      </c>
      <c r="C97" s="32">
        <v>0</v>
      </c>
      <c r="D97" s="32">
        <v>0.1</v>
      </c>
      <c r="E97" s="32">
        <f t="shared" si="2"/>
        <v>0.1</v>
      </c>
      <c r="F97" s="33" t="s">
        <v>50</v>
      </c>
      <c r="G97" s="23"/>
      <c r="H97" s="24"/>
      <c r="I97" s="25"/>
      <c r="J97" s="12"/>
      <c r="K97" s="12"/>
      <c r="L97" s="12"/>
    </row>
    <row r="98" spans="2:12" ht="16.5" customHeight="1" thickBot="1" x14ac:dyDescent="0.5">
      <c r="B98" s="34" t="s">
        <v>159</v>
      </c>
      <c r="C98" s="35">
        <v>0</v>
      </c>
      <c r="D98" s="35">
        <v>0.19400000000000001</v>
      </c>
      <c r="E98" s="35">
        <f t="shared" si="2"/>
        <v>0.19400000000000001</v>
      </c>
      <c r="F98" s="36" t="s">
        <v>50</v>
      </c>
      <c r="G98" s="23"/>
      <c r="H98" s="24"/>
      <c r="I98" s="25"/>
      <c r="J98" s="12"/>
      <c r="K98" s="12"/>
      <c r="L98" s="12"/>
    </row>
    <row r="99" spans="2:12" ht="16.5" customHeight="1" thickBot="1" x14ac:dyDescent="0.5">
      <c r="B99" s="31" t="s">
        <v>161</v>
      </c>
      <c r="C99" s="32">
        <v>0</v>
      </c>
      <c r="D99" s="32">
        <v>8.5000000000000006E-2</v>
      </c>
      <c r="E99" s="32">
        <f t="shared" si="2"/>
        <v>8.5000000000000006E-2</v>
      </c>
      <c r="F99" s="33" t="s">
        <v>50</v>
      </c>
      <c r="G99" s="23"/>
      <c r="H99" s="24"/>
      <c r="I99" s="25"/>
      <c r="J99" s="12"/>
      <c r="K99" s="12"/>
      <c r="L99" s="12"/>
    </row>
    <row r="100" spans="2:12" ht="16.5" customHeight="1" thickBot="1" x14ac:dyDescent="0.5">
      <c r="B100" s="34" t="s">
        <v>279</v>
      </c>
      <c r="C100" s="35">
        <v>0</v>
      </c>
      <c r="D100" s="35">
        <v>0.09</v>
      </c>
      <c r="E100" s="35">
        <f t="shared" ref="E100:E131" si="3">C100+D100</f>
        <v>0.09</v>
      </c>
      <c r="F100" s="36" t="s">
        <v>50</v>
      </c>
      <c r="G100" s="23"/>
      <c r="H100" s="24"/>
      <c r="I100" s="25"/>
      <c r="J100" s="12"/>
      <c r="K100" s="12"/>
      <c r="L100" s="12"/>
    </row>
    <row r="101" spans="2:12" ht="16.5" customHeight="1" thickBot="1" x14ac:dyDescent="0.5">
      <c r="B101" s="31" t="s">
        <v>66</v>
      </c>
      <c r="C101" s="32">
        <v>0</v>
      </c>
      <c r="D101" s="32">
        <v>0.129</v>
      </c>
      <c r="E101" s="32">
        <f t="shared" si="3"/>
        <v>0.129</v>
      </c>
      <c r="F101" s="33" t="s">
        <v>50</v>
      </c>
      <c r="G101" s="23"/>
      <c r="H101" s="24"/>
      <c r="I101" s="25"/>
      <c r="J101" s="12"/>
      <c r="K101" s="12"/>
      <c r="L101" s="12"/>
    </row>
    <row r="102" spans="2:12" ht="16.5" customHeight="1" thickBot="1" x14ac:dyDescent="0.5">
      <c r="B102" s="34" t="s">
        <v>14</v>
      </c>
      <c r="C102" s="35">
        <v>0</v>
      </c>
      <c r="D102" s="35">
        <v>0.153</v>
      </c>
      <c r="E102" s="35">
        <f t="shared" si="3"/>
        <v>0.153</v>
      </c>
      <c r="F102" s="36" t="s">
        <v>50</v>
      </c>
      <c r="G102" s="23"/>
      <c r="H102" s="24"/>
      <c r="I102" s="25"/>
      <c r="J102" s="12"/>
      <c r="K102" s="12"/>
      <c r="L102" s="12"/>
    </row>
    <row r="103" spans="2:12" ht="16.5" customHeight="1" thickBot="1" x14ac:dyDescent="0.5">
      <c r="B103" s="31" t="s">
        <v>177</v>
      </c>
      <c r="C103" s="32">
        <v>0</v>
      </c>
      <c r="D103" s="32">
        <v>0.13100000000000001</v>
      </c>
      <c r="E103" s="32">
        <f t="shared" si="3"/>
        <v>0.13100000000000001</v>
      </c>
      <c r="F103" s="33" t="s">
        <v>50</v>
      </c>
      <c r="G103" s="23"/>
      <c r="H103" s="24"/>
      <c r="I103" s="25"/>
      <c r="J103" s="12"/>
      <c r="K103" s="12"/>
      <c r="L103" s="12"/>
    </row>
    <row r="104" spans="2:12" ht="16.5" customHeight="1" thickBot="1" x14ac:dyDescent="0.5">
      <c r="B104" s="34" t="s">
        <v>176</v>
      </c>
      <c r="C104" s="35">
        <v>0</v>
      </c>
      <c r="D104" s="35">
        <v>8.3000000000000004E-2</v>
      </c>
      <c r="E104" s="35">
        <f t="shared" si="3"/>
        <v>8.3000000000000004E-2</v>
      </c>
      <c r="F104" s="36" t="s">
        <v>50</v>
      </c>
      <c r="G104" s="23"/>
      <c r="H104" s="24"/>
      <c r="I104" s="25"/>
      <c r="J104" s="12"/>
      <c r="K104" s="12"/>
      <c r="L104" s="12"/>
    </row>
    <row r="105" spans="2:12" ht="16.5" customHeight="1" thickBot="1" x14ac:dyDescent="0.5">
      <c r="B105" s="31" t="s">
        <v>15</v>
      </c>
      <c r="C105" s="32">
        <v>0</v>
      </c>
      <c r="D105" s="32">
        <v>0.08</v>
      </c>
      <c r="E105" s="32">
        <f t="shared" si="3"/>
        <v>0.08</v>
      </c>
      <c r="F105" s="33" t="s">
        <v>50</v>
      </c>
      <c r="G105" s="23"/>
      <c r="H105" s="24"/>
      <c r="I105" s="25"/>
      <c r="J105" s="12"/>
      <c r="K105" s="12"/>
      <c r="L105" s="12"/>
    </row>
    <row r="106" spans="2:12" ht="16.5" customHeight="1" thickBot="1" x14ac:dyDescent="0.5">
      <c r="B106" s="34" t="s">
        <v>67</v>
      </c>
      <c r="C106" s="35">
        <v>0</v>
      </c>
      <c r="D106" s="35">
        <v>6.5000000000000002E-2</v>
      </c>
      <c r="E106" s="35">
        <f t="shared" si="3"/>
        <v>6.5000000000000002E-2</v>
      </c>
      <c r="F106" s="36" t="s">
        <v>50</v>
      </c>
      <c r="G106" s="23"/>
      <c r="H106" s="24"/>
      <c r="I106" s="25"/>
      <c r="J106" s="12"/>
      <c r="K106" s="12"/>
      <c r="L106" s="12"/>
    </row>
    <row r="107" spans="2:12" ht="16.5" customHeight="1" thickBot="1" x14ac:dyDescent="0.5">
      <c r="B107" s="31" t="s">
        <v>280</v>
      </c>
      <c r="C107" s="32">
        <v>0</v>
      </c>
      <c r="D107" s="32">
        <v>0.127</v>
      </c>
      <c r="E107" s="32">
        <f t="shared" si="3"/>
        <v>0.127</v>
      </c>
      <c r="F107" s="33" t="s">
        <v>50</v>
      </c>
      <c r="G107" s="23"/>
      <c r="H107" s="24"/>
      <c r="I107" s="25"/>
      <c r="J107" s="12"/>
      <c r="K107" s="12"/>
      <c r="L107" s="12"/>
    </row>
    <row r="108" spans="2:12" ht="16.5" customHeight="1" thickBot="1" x14ac:dyDescent="0.5">
      <c r="B108" s="34" t="s">
        <v>68</v>
      </c>
      <c r="C108" s="35">
        <v>0</v>
      </c>
      <c r="D108" s="35">
        <v>8.5999999999999993E-2</v>
      </c>
      <c r="E108" s="35">
        <f t="shared" si="3"/>
        <v>8.5999999999999993E-2</v>
      </c>
      <c r="F108" s="36" t="s">
        <v>50</v>
      </c>
      <c r="G108" s="23"/>
      <c r="H108" s="24"/>
      <c r="I108" s="25"/>
      <c r="J108" s="12"/>
      <c r="K108" s="12"/>
      <c r="L108" s="12"/>
    </row>
    <row r="109" spans="2:12" ht="16.5" customHeight="1" thickBot="1" x14ac:dyDescent="0.5">
      <c r="B109" s="31" t="s">
        <v>69</v>
      </c>
      <c r="C109" s="32">
        <v>0</v>
      </c>
      <c r="D109" s="32">
        <v>0.17499999999999999</v>
      </c>
      <c r="E109" s="32">
        <f t="shared" si="3"/>
        <v>0.17499999999999999</v>
      </c>
      <c r="F109" s="33" t="s">
        <v>50</v>
      </c>
      <c r="G109" s="23"/>
      <c r="H109" s="24"/>
      <c r="I109" s="25"/>
      <c r="J109" s="12"/>
      <c r="K109" s="12"/>
      <c r="L109" s="12"/>
    </row>
    <row r="110" spans="2:12" ht="16.5" customHeight="1" thickBot="1" x14ac:dyDescent="0.5">
      <c r="B110" s="34" t="s">
        <v>256</v>
      </c>
      <c r="C110" s="35">
        <v>0</v>
      </c>
      <c r="D110" s="35">
        <v>0.06</v>
      </c>
      <c r="E110" s="35">
        <f t="shared" si="3"/>
        <v>0.06</v>
      </c>
      <c r="F110" s="36" t="s">
        <v>50</v>
      </c>
      <c r="G110" s="23"/>
      <c r="H110" s="24"/>
      <c r="I110" s="25"/>
      <c r="J110" s="12"/>
      <c r="K110" s="12"/>
      <c r="L110" s="12"/>
    </row>
    <row r="111" spans="2:12" ht="16.5" customHeight="1" thickBot="1" x14ac:dyDescent="0.5">
      <c r="B111" s="31" t="s">
        <v>29</v>
      </c>
      <c r="C111" s="32">
        <v>0</v>
      </c>
      <c r="D111" s="32">
        <v>7.6999999999999999E-2</v>
      </c>
      <c r="E111" s="32">
        <f t="shared" si="3"/>
        <v>7.6999999999999999E-2</v>
      </c>
      <c r="F111" s="33" t="s">
        <v>50</v>
      </c>
      <c r="G111" s="23"/>
      <c r="H111" s="24"/>
      <c r="I111" s="25"/>
      <c r="J111" s="12"/>
      <c r="K111" s="12"/>
      <c r="L111" s="12"/>
    </row>
    <row r="112" spans="2:12" ht="16.5" customHeight="1" thickBot="1" x14ac:dyDescent="0.5">
      <c r="B112" s="34" t="s">
        <v>37</v>
      </c>
      <c r="C112" s="35">
        <v>0</v>
      </c>
      <c r="D112" s="35">
        <v>6.0999999999999999E-2</v>
      </c>
      <c r="E112" s="35">
        <f t="shared" si="3"/>
        <v>6.0999999999999999E-2</v>
      </c>
      <c r="F112" s="36" t="s">
        <v>50</v>
      </c>
      <c r="G112" s="23"/>
      <c r="H112" s="24"/>
      <c r="I112" s="25"/>
      <c r="J112" s="12"/>
      <c r="K112" s="12"/>
      <c r="L112" s="12"/>
    </row>
    <row r="113" spans="2:12" ht="16.5" customHeight="1" thickBot="1" x14ac:dyDescent="0.5">
      <c r="B113" s="31" t="s">
        <v>266</v>
      </c>
      <c r="C113" s="32">
        <v>0</v>
      </c>
      <c r="D113" s="32">
        <v>0.113</v>
      </c>
      <c r="E113" s="32">
        <f t="shared" si="3"/>
        <v>0.113</v>
      </c>
      <c r="F113" s="33" t="s">
        <v>50</v>
      </c>
      <c r="G113" s="23"/>
      <c r="H113" s="24"/>
      <c r="I113" s="25"/>
      <c r="J113" s="12"/>
      <c r="K113" s="12"/>
      <c r="L113" s="12"/>
    </row>
    <row r="114" spans="2:12" ht="16.5" customHeight="1" thickBot="1" x14ac:dyDescent="0.5">
      <c r="B114" s="34" t="s">
        <v>243</v>
      </c>
      <c r="C114" s="35">
        <v>0</v>
      </c>
      <c r="D114" s="35">
        <v>7.1999999999999995E-2</v>
      </c>
      <c r="E114" s="35">
        <f t="shared" si="3"/>
        <v>7.1999999999999995E-2</v>
      </c>
      <c r="F114" s="36" t="s">
        <v>50</v>
      </c>
      <c r="G114" s="23"/>
      <c r="H114" s="24"/>
      <c r="I114" s="25"/>
      <c r="J114" s="12"/>
      <c r="K114" s="12"/>
      <c r="L114" s="12"/>
    </row>
    <row r="115" spans="2:12" ht="16.5" customHeight="1" thickBot="1" x14ac:dyDescent="0.5">
      <c r="B115" s="31" t="s">
        <v>156</v>
      </c>
      <c r="C115" s="32">
        <v>0</v>
      </c>
      <c r="D115" s="32">
        <v>0.121</v>
      </c>
      <c r="E115" s="32">
        <f t="shared" si="3"/>
        <v>0.121</v>
      </c>
      <c r="F115" s="33" t="s">
        <v>50</v>
      </c>
      <c r="G115" s="23"/>
      <c r="H115" s="24"/>
      <c r="I115" s="25"/>
      <c r="J115" s="12"/>
      <c r="K115" s="12"/>
      <c r="L115" s="12"/>
    </row>
    <row r="116" spans="2:12" ht="16.5" customHeight="1" thickBot="1" x14ac:dyDescent="0.5">
      <c r="B116" s="34" t="s">
        <v>174</v>
      </c>
      <c r="C116" s="35">
        <v>0</v>
      </c>
      <c r="D116" s="35">
        <v>0.104</v>
      </c>
      <c r="E116" s="35">
        <f t="shared" si="3"/>
        <v>0.104</v>
      </c>
      <c r="F116" s="36" t="s">
        <v>50</v>
      </c>
      <c r="G116" s="23"/>
      <c r="H116" s="24"/>
      <c r="I116" s="25"/>
      <c r="J116" s="12"/>
      <c r="K116" s="12"/>
      <c r="L116" s="12"/>
    </row>
    <row r="117" spans="2:12" ht="16.5" customHeight="1" thickBot="1" x14ac:dyDescent="0.5">
      <c r="B117" s="31" t="s">
        <v>127</v>
      </c>
      <c r="C117" s="32">
        <v>0</v>
      </c>
      <c r="D117" s="32">
        <v>6.8000000000000005E-2</v>
      </c>
      <c r="E117" s="32">
        <f t="shared" si="3"/>
        <v>6.8000000000000005E-2</v>
      </c>
      <c r="F117" s="33" t="s">
        <v>50</v>
      </c>
      <c r="G117" s="23"/>
      <c r="H117" s="24"/>
      <c r="I117" s="25"/>
      <c r="J117" s="12"/>
      <c r="K117" s="12"/>
      <c r="L117" s="12"/>
    </row>
    <row r="118" spans="2:12" ht="16.5" customHeight="1" thickBot="1" x14ac:dyDescent="0.5">
      <c r="B118" s="34" t="s">
        <v>31</v>
      </c>
      <c r="C118" s="35">
        <v>0</v>
      </c>
      <c r="D118" s="35">
        <v>7.0000000000000007E-2</v>
      </c>
      <c r="E118" s="35">
        <f t="shared" si="3"/>
        <v>7.0000000000000007E-2</v>
      </c>
      <c r="F118" s="36" t="s">
        <v>50</v>
      </c>
      <c r="G118" s="23"/>
      <c r="H118" s="24"/>
      <c r="I118" s="25"/>
      <c r="J118" s="12"/>
      <c r="K118" s="12"/>
      <c r="L118" s="12"/>
    </row>
    <row r="119" spans="2:12" ht="16.5" customHeight="1" thickBot="1" x14ac:dyDescent="0.5">
      <c r="B119" s="31" t="s">
        <v>16</v>
      </c>
      <c r="C119" s="32">
        <v>0</v>
      </c>
      <c r="D119" s="32">
        <v>6.2E-2</v>
      </c>
      <c r="E119" s="32">
        <f t="shared" si="3"/>
        <v>6.2E-2</v>
      </c>
      <c r="F119" s="33" t="s">
        <v>50</v>
      </c>
      <c r="G119" s="23"/>
      <c r="H119" s="24"/>
      <c r="I119" s="25"/>
      <c r="J119" s="12"/>
      <c r="K119" s="12"/>
      <c r="L119" s="12"/>
    </row>
    <row r="120" spans="2:12" ht="16.5" customHeight="1" thickBot="1" x14ac:dyDescent="0.5">
      <c r="B120" s="34" t="s">
        <v>227</v>
      </c>
      <c r="C120" s="35">
        <v>0</v>
      </c>
      <c r="D120" s="35">
        <v>6.3E-2</v>
      </c>
      <c r="E120" s="35">
        <f t="shared" si="3"/>
        <v>6.3E-2</v>
      </c>
      <c r="F120" s="36" t="s">
        <v>50</v>
      </c>
      <c r="G120" s="23"/>
      <c r="H120" s="24"/>
      <c r="I120" s="25"/>
      <c r="J120" s="12"/>
      <c r="K120" s="12"/>
      <c r="L120" s="12"/>
    </row>
    <row r="121" spans="2:12" ht="16.5" customHeight="1" thickBot="1" x14ac:dyDescent="0.5">
      <c r="B121" s="31" t="s">
        <v>151</v>
      </c>
      <c r="C121" s="32">
        <v>0</v>
      </c>
      <c r="D121" s="32">
        <v>0.159</v>
      </c>
      <c r="E121" s="32">
        <f t="shared" si="3"/>
        <v>0.159</v>
      </c>
      <c r="F121" s="33" t="s">
        <v>50</v>
      </c>
      <c r="G121" s="23"/>
      <c r="H121" s="24"/>
      <c r="I121" s="25"/>
      <c r="J121" s="12"/>
      <c r="K121" s="12"/>
      <c r="L121" s="12"/>
    </row>
    <row r="122" spans="2:12" ht="16.5" customHeight="1" thickBot="1" x14ac:dyDescent="0.5">
      <c r="B122" s="34" t="s">
        <v>198</v>
      </c>
      <c r="C122" s="35">
        <v>0</v>
      </c>
      <c r="D122" s="35">
        <v>0.15</v>
      </c>
      <c r="E122" s="35">
        <f t="shared" si="3"/>
        <v>0.15</v>
      </c>
      <c r="F122" s="36" t="s">
        <v>50</v>
      </c>
      <c r="G122" s="23"/>
      <c r="H122" s="24"/>
      <c r="I122" s="25"/>
      <c r="J122" s="12"/>
      <c r="K122" s="12"/>
      <c r="L122" s="12"/>
    </row>
    <row r="123" spans="2:12" ht="16.5" customHeight="1" thickBot="1" x14ac:dyDescent="0.5">
      <c r="B123" s="31" t="s">
        <v>270</v>
      </c>
      <c r="C123" s="32">
        <v>0</v>
      </c>
      <c r="D123" s="32">
        <v>0.21</v>
      </c>
      <c r="E123" s="32">
        <f t="shared" si="3"/>
        <v>0.21</v>
      </c>
      <c r="F123" s="33" t="s">
        <v>50</v>
      </c>
      <c r="G123" s="23"/>
      <c r="H123" s="24"/>
      <c r="I123" s="25"/>
      <c r="J123" s="12"/>
      <c r="K123" s="12"/>
      <c r="L123" s="12"/>
    </row>
    <row r="124" spans="2:12" ht="16.5" customHeight="1" thickBot="1" x14ac:dyDescent="0.5">
      <c r="B124" s="34" t="s">
        <v>41</v>
      </c>
      <c r="C124" s="35">
        <v>0</v>
      </c>
      <c r="D124" s="35">
        <v>9.6000000000000002E-2</v>
      </c>
      <c r="E124" s="35">
        <f t="shared" si="3"/>
        <v>9.6000000000000002E-2</v>
      </c>
      <c r="F124" s="36" t="s">
        <v>50</v>
      </c>
      <c r="G124" s="23"/>
      <c r="H124" s="24"/>
      <c r="I124" s="25"/>
      <c r="J124" s="12"/>
      <c r="K124" s="12"/>
      <c r="L124" s="12"/>
    </row>
    <row r="125" spans="2:12" ht="16.5" customHeight="1" thickBot="1" x14ac:dyDescent="0.5">
      <c r="B125" s="31" t="s">
        <v>189</v>
      </c>
      <c r="C125" s="32">
        <v>0</v>
      </c>
      <c r="D125" s="32">
        <v>0.106</v>
      </c>
      <c r="E125" s="32">
        <f t="shared" si="3"/>
        <v>0.106</v>
      </c>
      <c r="F125" s="33" t="s">
        <v>50</v>
      </c>
      <c r="G125" s="23"/>
      <c r="H125" s="24"/>
      <c r="I125" s="25"/>
      <c r="J125" s="12"/>
      <c r="K125" s="12"/>
      <c r="L125" s="12"/>
    </row>
    <row r="126" spans="2:12" ht="16.5" customHeight="1" thickBot="1" x14ac:dyDescent="0.5">
      <c r="B126" s="34" t="s">
        <v>70</v>
      </c>
      <c r="C126" s="35">
        <v>0</v>
      </c>
      <c r="D126" s="35">
        <v>6.7000000000000004E-2</v>
      </c>
      <c r="E126" s="35">
        <f t="shared" si="3"/>
        <v>6.7000000000000004E-2</v>
      </c>
      <c r="F126" s="36" t="s">
        <v>50</v>
      </c>
      <c r="G126" s="23"/>
      <c r="H126" s="24"/>
      <c r="I126" s="25"/>
      <c r="J126" s="12"/>
      <c r="K126" s="12"/>
      <c r="L126" s="12"/>
    </row>
    <row r="127" spans="2:12" ht="16.5" customHeight="1" thickBot="1" x14ac:dyDescent="0.5">
      <c r="B127" s="31" t="s">
        <v>32</v>
      </c>
      <c r="C127" s="32">
        <v>0</v>
      </c>
      <c r="D127" s="32">
        <v>7.4999999999999997E-2</v>
      </c>
      <c r="E127" s="32">
        <f t="shared" si="3"/>
        <v>7.4999999999999997E-2</v>
      </c>
      <c r="F127" s="33" t="s">
        <v>50</v>
      </c>
      <c r="G127" s="23"/>
      <c r="H127" s="24"/>
      <c r="I127" s="25"/>
      <c r="J127" s="12"/>
      <c r="K127" s="12"/>
      <c r="L127" s="12"/>
    </row>
    <row r="128" spans="2:12" ht="16.5" customHeight="1" thickBot="1" x14ac:dyDescent="0.5">
      <c r="B128" s="34" t="s">
        <v>190</v>
      </c>
      <c r="C128" s="35">
        <v>0</v>
      </c>
      <c r="D128" s="35">
        <v>0.114</v>
      </c>
      <c r="E128" s="35">
        <f t="shared" si="3"/>
        <v>0.114</v>
      </c>
      <c r="F128" s="36" t="s">
        <v>50</v>
      </c>
      <c r="G128" s="23"/>
      <c r="H128" s="24"/>
      <c r="I128" s="25"/>
      <c r="J128" s="12"/>
      <c r="K128" s="12"/>
      <c r="L128" s="12"/>
    </row>
    <row r="129" spans="2:12" ht="16.5" customHeight="1" thickBot="1" x14ac:dyDescent="0.5">
      <c r="B129" s="31" t="s">
        <v>259</v>
      </c>
      <c r="C129" s="32">
        <v>0</v>
      </c>
      <c r="D129" s="32">
        <v>0.21</v>
      </c>
      <c r="E129" s="32">
        <f t="shared" si="3"/>
        <v>0.21</v>
      </c>
      <c r="F129" s="33" t="s">
        <v>50</v>
      </c>
      <c r="G129" s="23"/>
      <c r="H129" s="24"/>
      <c r="I129" s="25"/>
      <c r="J129" s="12"/>
      <c r="K129" s="12"/>
      <c r="L129" s="12"/>
    </row>
    <row r="130" spans="2:12" ht="16.5" customHeight="1" thickBot="1" x14ac:dyDescent="0.5">
      <c r="B130" s="34" t="s">
        <v>71</v>
      </c>
      <c r="C130" s="35">
        <v>0</v>
      </c>
      <c r="D130" s="35">
        <v>8.1000000000000003E-2</v>
      </c>
      <c r="E130" s="35">
        <f t="shared" si="3"/>
        <v>8.1000000000000003E-2</v>
      </c>
      <c r="F130" s="36" t="s">
        <v>50</v>
      </c>
      <c r="G130" s="23"/>
      <c r="H130" s="24"/>
      <c r="I130" s="25"/>
      <c r="J130" s="12"/>
      <c r="K130" s="12"/>
      <c r="L130" s="12"/>
    </row>
    <row r="131" spans="2:12" ht="16.5" customHeight="1" thickBot="1" x14ac:dyDescent="0.5">
      <c r="B131" s="31" t="s">
        <v>220</v>
      </c>
      <c r="C131" s="32">
        <v>0</v>
      </c>
      <c r="D131" s="32">
        <v>0.154</v>
      </c>
      <c r="E131" s="32">
        <f t="shared" si="3"/>
        <v>0.154</v>
      </c>
      <c r="F131" s="33" t="s">
        <v>50</v>
      </c>
      <c r="G131" s="23"/>
      <c r="H131" s="24"/>
      <c r="I131" s="25"/>
      <c r="J131" s="12"/>
      <c r="K131" s="12"/>
      <c r="L131" s="12"/>
    </row>
    <row r="132" spans="2:12" ht="16.5" customHeight="1" thickBot="1" x14ac:dyDescent="0.5">
      <c r="B132" s="34" t="s">
        <v>246</v>
      </c>
      <c r="C132" s="35">
        <v>0</v>
      </c>
      <c r="D132" s="35">
        <v>5.3999999999999999E-2</v>
      </c>
      <c r="E132" s="35">
        <f t="shared" ref="E132:E137" si="4">C132+D132</f>
        <v>5.3999999999999999E-2</v>
      </c>
      <c r="F132" s="36" t="s">
        <v>50</v>
      </c>
      <c r="G132" s="23"/>
      <c r="H132" s="24"/>
      <c r="I132" s="25"/>
      <c r="J132" s="12"/>
      <c r="K132" s="12"/>
      <c r="L132" s="12"/>
    </row>
    <row r="133" spans="2:12" ht="16.5" customHeight="1" thickBot="1" x14ac:dyDescent="0.5">
      <c r="B133" s="31" t="s">
        <v>354</v>
      </c>
      <c r="C133" s="32">
        <v>0</v>
      </c>
      <c r="D133" s="32">
        <v>0.32</v>
      </c>
      <c r="E133" s="32">
        <f t="shared" si="4"/>
        <v>0.32</v>
      </c>
      <c r="F133" s="33" t="s">
        <v>50</v>
      </c>
      <c r="G133" s="23"/>
      <c r="H133" s="24"/>
      <c r="I133" s="25"/>
      <c r="J133" s="12"/>
      <c r="K133" s="12"/>
      <c r="L133" s="12"/>
    </row>
    <row r="134" spans="2:12" ht="16.5" customHeight="1" thickBot="1" x14ac:dyDescent="0.5">
      <c r="B134" s="34" t="s">
        <v>166</v>
      </c>
      <c r="C134" s="35">
        <v>0</v>
      </c>
      <c r="D134" s="35">
        <v>7.6999999999999999E-2</v>
      </c>
      <c r="E134" s="35">
        <f t="shared" si="4"/>
        <v>7.6999999999999999E-2</v>
      </c>
      <c r="F134" s="36" t="s">
        <v>50</v>
      </c>
      <c r="G134" s="23"/>
      <c r="H134" s="24"/>
      <c r="I134" s="25"/>
      <c r="J134" s="12"/>
      <c r="K134" s="12"/>
      <c r="L134" s="12"/>
    </row>
    <row r="135" spans="2:12" ht="16.5" customHeight="1" thickBot="1" x14ac:dyDescent="0.5">
      <c r="B135" s="31" t="s">
        <v>199</v>
      </c>
      <c r="C135" s="32">
        <v>0</v>
      </c>
      <c r="D135" s="32">
        <v>0.121</v>
      </c>
      <c r="E135" s="32">
        <f t="shared" si="4"/>
        <v>0.121</v>
      </c>
      <c r="F135" s="33" t="s">
        <v>50</v>
      </c>
      <c r="G135" s="23"/>
      <c r="H135" s="24"/>
      <c r="I135" s="25"/>
      <c r="J135" s="12"/>
      <c r="K135" s="12"/>
      <c r="L135" s="12"/>
    </row>
    <row r="136" spans="2:12" ht="16.5" customHeight="1" thickBot="1" x14ac:dyDescent="0.5">
      <c r="B136" s="34" t="s">
        <v>267</v>
      </c>
      <c r="C136" s="35">
        <v>0</v>
      </c>
      <c r="D136" s="35">
        <v>0.32</v>
      </c>
      <c r="E136" s="35">
        <f t="shared" si="4"/>
        <v>0.32</v>
      </c>
      <c r="F136" s="36" t="s">
        <v>50</v>
      </c>
      <c r="G136" s="23"/>
      <c r="H136" s="24"/>
      <c r="I136" s="25"/>
      <c r="J136" s="12"/>
      <c r="K136" s="12"/>
      <c r="L136" s="12"/>
    </row>
    <row r="137" spans="2:12" ht="16.5" customHeight="1" thickBot="1" x14ac:dyDescent="0.5">
      <c r="B137" s="31" t="s">
        <v>356</v>
      </c>
      <c r="C137" s="32">
        <v>0</v>
      </c>
      <c r="D137" s="32">
        <v>0.24099999999999999</v>
      </c>
      <c r="E137" s="32">
        <f t="shared" si="4"/>
        <v>0.24099999999999999</v>
      </c>
      <c r="F137" s="33" t="s">
        <v>50</v>
      </c>
      <c r="G137" s="23"/>
      <c r="H137" s="24"/>
      <c r="I137" s="25"/>
      <c r="J137" s="12"/>
      <c r="K137" s="12"/>
      <c r="L137" s="12"/>
    </row>
    <row r="138" spans="2:12" ht="28.9" thickBot="1" x14ac:dyDescent="0.5">
      <c r="B138" s="34" t="s">
        <v>200</v>
      </c>
      <c r="C138" s="35">
        <v>0</v>
      </c>
      <c r="D138" s="35">
        <v>1</v>
      </c>
      <c r="E138" s="35">
        <f t="shared" ref="E138" si="5">C138+D138</f>
        <v>1</v>
      </c>
      <c r="F138" s="36" t="s">
        <v>50</v>
      </c>
      <c r="G138" s="23"/>
    </row>
  </sheetData>
  <sortState xmlns:xlrd2="http://schemas.microsoft.com/office/spreadsheetml/2017/richdata2" ref="B4:F137">
    <sortCondition descending="1" ref="F4:F137"/>
    <sortCondition ref="B4:B137"/>
  </sortState>
  <mergeCells count="1">
    <mergeCell ref="C1:E1"/>
  </mergeCells>
  <pageMargins left="0.7" right="0.7" top="0.75" bottom="0.75" header="0.3" footer="0.3"/>
  <pageSetup paperSize="9" scale="75" orientation="portrait" r:id="rId1"/>
  <headerFooter>
    <oddHeader>&amp;C&amp;G</oddHeader>
  </headerFooter>
  <customProperties>
    <customPr name="EpmWorksheetKeyString_GUID" r:id="rId2"/>
  </customProperties>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B43" sqref="B43"/>
    </sheetView>
  </sheetViews>
  <sheetFormatPr defaultColWidth="9" defaultRowHeight="14.25" x14ac:dyDescent="0.45"/>
  <cols>
    <col min="1" max="1" width="10.53125" customWidth="1"/>
    <col min="2" max="2" width="36" customWidth="1"/>
    <col min="3" max="3" width="14.53125" customWidth="1"/>
    <col min="4" max="4" width="13.53125" bestFit="1" customWidth="1"/>
    <col min="5" max="5" width="22.53125" bestFit="1" customWidth="1"/>
    <col min="6" max="6" width="15.265625" bestFit="1" customWidth="1"/>
  </cols>
  <sheetData>
    <row r="1" spans="1:12" ht="42.75" customHeight="1" thickBot="1" x14ac:dyDescent="0.5">
      <c r="B1" s="2" t="s">
        <v>96</v>
      </c>
      <c r="C1" s="109" t="s">
        <v>94</v>
      </c>
      <c r="D1" s="109"/>
      <c r="E1" s="109"/>
      <c r="F1" s="5">
        <f>SHARES!F1</f>
        <v>46156</v>
      </c>
    </row>
    <row r="2" spans="1:12" ht="30" customHeight="1" thickTop="1" x14ac:dyDescent="0.45">
      <c r="B2" s="17" t="s">
        <v>0</v>
      </c>
      <c r="C2" s="18" t="s">
        <v>45</v>
      </c>
      <c r="D2" s="18" t="s">
        <v>42</v>
      </c>
      <c r="E2" s="18" t="s">
        <v>1</v>
      </c>
      <c r="F2" s="19" t="s">
        <v>47</v>
      </c>
    </row>
    <row r="3" spans="1:12" ht="30" customHeight="1" thickBot="1" x14ac:dyDescent="0.5">
      <c r="B3" s="20" t="s">
        <v>43</v>
      </c>
      <c r="C3" s="21" t="s">
        <v>46</v>
      </c>
      <c r="D3" s="21" t="s">
        <v>44</v>
      </c>
      <c r="E3" s="21" t="s">
        <v>2</v>
      </c>
      <c r="F3" s="22" t="s">
        <v>48</v>
      </c>
    </row>
    <row r="4" spans="1:12" ht="15" thickTop="1" thickBot="1" x14ac:dyDescent="0.5">
      <c r="A4" s="1"/>
      <c r="B4" s="37" t="s">
        <v>20</v>
      </c>
      <c r="C4" s="38">
        <v>4.2999999999999997E-2</v>
      </c>
      <c r="D4" s="38">
        <v>0.02</v>
      </c>
      <c r="E4" s="38">
        <f>C4+D4</f>
        <v>6.3E-2</v>
      </c>
      <c r="F4" s="39" t="s">
        <v>3</v>
      </c>
      <c r="H4" s="4"/>
      <c r="I4" s="4"/>
      <c r="J4" s="4"/>
      <c r="K4" s="4"/>
      <c r="L4" s="4"/>
    </row>
    <row r="5" spans="1:12" ht="14.65" thickTop="1" x14ac:dyDescent="0.45"/>
  </sheetData>
  <mergeCells count="1">
    <mergeCell ref="C1:E1"/>
  </mergeCells>
  <pageMargins left="0.7" right="0.7" top="0.75" bottom="0.75" header="0.3" footer="0.3"/>
  <pageSetup paperSize="9" scale="75" orientation="portrait" r:id="rId1"/>
  <headerFooter>
    <oddHeader>&amp;C&amp;G</oddHeader>
  </headerFooter>
  <customProperties>
    <customPr name="EpmWorksheetKeyString_GUID" r:id="rId2"/>
  </customProperties>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71"/>
  <sheetViews>
    <sheetView showGridLines="0" tabSelected="1" topLeftCell="A3" zoomScaleNormal="100" workbookViewId="0">
      <selection activeCell="C24" sqref="C24"/>
    </sheetView>
  </sheetViews>
  <sheetFormatPr defaultRowHeight="14.25" x14ac:dyDescent="0.45"/>
  <cols>
    <col min="1" max="1" width="10" customWidth="1"/>
    <col min="2" max="2" width="51.53125" bestFit="1" customWidth="1"/>
    <col min="3" max="3" width="16.53125" customWidth="1"/>
    <col min="4" max="4" width="15.265625" customWidth="1"/>
    <col min="5" max="5" width="13.53125" bestFit="1" customWidth="1"/>
    <col min="6" max="6" width="22.53125" bestFit="1" customWidth="1"/>
    <col min="7" max="7" width="15.265625" bestFit="1" customWidth="1"/>
    <col min="8" max="8" width="15" bestFit="1" customWidth="1"/>
    <col min="9" max="9" width="19.53125" bestFit="1" customWidth="1"/>
    <col min="10" max="10" width="7" customWidth="1"/>
  </cols>
  <sheetData>
    <row r="1" spans="1:10" ht="39.75" customHeight="1" thickBot="1" x14ac:dyDescent="0.5">
      <c r="B1" s="7" t="s">
        <v>98</v>
      </c>
      <c r="C1" s="6"/>
      <c r="D1" s="109" t="s">
        <v>94</v>
      </c>
      <c r="E1" s="109"/>
      <c r="F1" s="109"/>
      <c r="G1" s="5">
        <f>SHARES!F1</f>
        <v>46156</v>
      </c>
    </row>
    <row r="2" spans="1:10" ht="30" customHeight="1" thickTop="1" x14ac:dyDescent="0.45">
      <c r="B2" s="17" t="s">
        <v>0</v>
      </c>
      <c r="C2" s="18" t="s">
        <v>33</v>
      </c>
      <c r="D2" s="18" t="s">
        <v>45</v>
      </c>
      <c r="E2" s="18" t="s">
        <v>42</v>
      </c>
      <c r="F2" s="19" t="s">
        <v>1</v>
      </c>
      <c r="G2" s="26" t="s">
        <v>47</v>
      </c>
    </row>
    <row r="3" spans="1:10" ht="30" customHeight="1" thickBot="1" x14ac:dyDescent="0.5">
      <c r="B3" s="20" t="s">
        <v>43</v>
      </c>
      <c r="C3" s="21" t="s">
        <v>33</v>
      </c>
      <c r="D3" s="21" t="s">
        <v>46</v>
      </c>
      <c r="E3" s="21" t="s">
        <v>44</v>
      </c>
      <c r="F3" s="22" t="s">
        <v>2</v>
      </c>
      <c r="G3" s="27" t="s">
        <v>48</v>
      </c>
    </row>
    <row r="4" spans="1:10" ht="15" thickTop="1" thickBot="1" x14ac:dyDescent="0.5">
      <c r="A4" s="13"/>
      <c r="B4" s="34" t="s">
        <v>377</v>
      </c>
      <c r="C4" s="43" t="s">
        <v>360</v>
      </c>
      <c r="D4" s="35">
        <v>0</v>
      </c>
      <c r="E4" s="35">
        <v>0.03</v>
      </c>
      <c r="F4" s="35">
        <f t="shared" ref="F4:F25" si="0">D4+E4</f>
        <v>0.03</v>
      </c>
      <c r="G4" s="36" t="s">
        <v>50</v>
      </c>
      <c r="H4" s="13"/>
      <c r="I4" s="13"/>
      <c r="J4" s="13"/>
    </row>
    <row r="5" spans="1:10" ht="14.65" thickBot="1" x14ac:dyDescent="0.5">
      <c r="A5" s="13"/>
      <c r="B5" s="40" t="s">
        <v>247</v>
      </c>
      <c r="C5" s="41" t="s">
        <v>248</v>
      </c>
      <c r="D5" s="42">
        <v>0</v>
      </c>
      <c r="E5" s="42">
        <v>0.03</v>
      </c>
      <c r="F5" s="42">
        <f t="shared" si="0"/>
        <v>0.03</v>
      </c>
      <c r="G5" s="45" t="s">
        <v>50</v>
      </c>
      <c r="H5" s="13"/>
      <c r="I5" s="13"/>
      <c r="J5" s="13"/>
    </row>
    <row r="6" spans="1:10" ht="14.65" thickBot="1" x14ac:dyDescent="0.5">
      <c r="A6" s="13"/>
      <c r="B6" s="34" t="s">
        <v>207</v>
      </c>
      <c r="C6" s="43" t="s">
        <v>210</v>
      </c>
      <c r="D6" s="35">
        <v>0</v>
      </c>
      <c r="E6" s="35">
        <v>0.03</v>
      </c>
      <c r="F6" s="35">
        <f t="shared" si="0"/>
        <v>0.03</v>
      </c>
      <c r="G6" s="36" t="s">
        <v>50</v>
      </c>
      <c r="H6" s="13"/>
      <c r="I6" s="13"/>
      <c r="J6" s="13"/>
    </row>
    <row r="7" spans="1:10" ht="14.65" thickBot="1" x14ac:dyDescent="0.5">
      <c r="A7" s="13"/>
      <c r="B7" s="40" t="s">
        <v>211</v>
      </c>
      <c r="C7" s="41" t="s">
        <v>212</v>
      </c>
      <c r="D7" s="42">
        <v>0</v>
      </c>
      <c r="E7" s="42">
        <v>0.03</v>
      </c>
      <c r="F7" s="42">
        <f t="shared" si="0"/>
        <v>0.03</v>
      </c>
      <c r="G7" s="45" t="s">
        <v>50</v>
      </c>
      <c r="H7" s="13"/>
      <c r="I7" s="13"/>
      <c r="J7" s="13"/>
    </row>
    <row r="8" spans="1:10" ht="14.65" thickBot="1" x14ac:dyDescent="0.5">
      <c r="A8" s="13"/>
      <c r="B8" s="34" t="s">
        <v>138</v>
      </c>
      <c r="C8" s="43" t="s">
        <v>171</v>
      </c>
      <c r="D8" s="35">
        <v>0</v>
      </c>
      <c r="E8" s="35">
        <v>0.03</v>
      </c>
      <c r="F8" s="35">
        <f t="shared" si="0"/>
        <v>0.03</v>
      </c>
      <c r="G8" s="36" t="s">
        <v>50</v>
      </c>
      <c r="H8" s="13"/>
      <c r="I8" s="13"/>
      <c r="J8" s="13"/>
    </row>
    <row r="9" spans="1:10" ht="14.65" thickBot="1" x14ac:dyDescent="0.5">
      <c r="A9" s="13"/>
      <c r="B9" s="40" t="s">
        <v>138</v>
      </c>
      <c r="C9" s="41" t="s">
        <v>205</v>
      </c>
      <c r="D9" s="42">
        <v>0</v>
      </c>
      <c r="E9" s="42">
        <v>0.03</v>
      </c>
      <c r="F9" s="42">
        <f t="shared" si="0"/>
        <v>0.03</v>
      </c>
      <c r="G9" s="45" t="s">
        <v>50</v>
      </c>
      <c r="H9" s="13"/>
      <c r="I9" s="13"/>
      <c r="J9" s="13"/>
    </row>
    <row r="10" spans="1:10" ht="14.65" thickBot="1" x14ac:dyDescent="0.5">
      <c r="A10" s="13"/>
      <c r="B10" s="34" t="s">
        <v>244</v>
      </c>
      <c r="C10" s="43" t="s">
        <v>245</v>
      </c>
      <c r="D10" s="35">
        <v>0</v>
      </c>
      <c r="E10" s="35">
        <v>0.03</v>
      </c>
      <c r="F10" s="35">
        <f t="shared" si="0"/>
        <v>0.03</v>
      </c>
      <c r="G10" s="36" t="s">
        <v>50</v>
      </c>
      <c r="H10" s="13"/>
      <c r="I10" s="13"/>
      <c r="J10" s="13"/>
    </row>
    <row r="11" spans="1:10" ht="14.65" thickBot="1" x14ac:dyDescent="0.5">
      <c r="A11" s="13"/>
      <c r="B11" s="40" t="s">
        <v>253</v>
      </c>
      <c r="C11" s="41" t="s">
        <v>252</v>
      </c>
      <c r="D11" s="42">
        <v>0</v>
      </c>
      <c r="E11" s="42">
        <v>0.03</v>
      </c>
      <c r="F11" s="42">
        <f t="shared" si="0"/>
        <v>0.03</v>
      </c>
      <c r="G11" s="45" t="s">
        <v>50</v>
      </c>
      <c r="H11" s="13"/>
      <c r="I11" s="13"/>
      <c r="J11" s="13"/>
    </row>
    <row r="12" spans="1:10" ht="14.65" thickBot="1" x14ac:dyDescent="0.5">
      <c r="A12" s="13"/>
      <c r="B12" s="34" t="s">
        <v>172</v>
      </c>
      <c r="C12" s="43" t="s">
        <v>173</v>
      </c>
      <c r="D12" s="35">
        <v>0</v>
      </c>
      <c r="E12" s="35">
        <v>0.03</v>
      </c>
      <c r="F12" s="35">
        <f t="shared" si="0"/>
        <v>0.03</v>
      </c>
      <c r="G12" s="36" t="s">
        <v>50</v>
      </c>
      <c r="H12" s="13"/>
      <c r="I12" s="13"/>
      <c r="J12" s="13"/>
    </row>
    <row r="13" spans="1:10" ht="14.65" thickBot="1" x14ac:dyDescent="0.5">
      <c r="A13" s="13"/>
      <c r="B13" s="40" t="s">
        <v>258</v>
      </c>
      <c r="C13" s="41" t="s">
        <v>237</v>
      </c>
      <c r="D13" s="42">
        <v>0</v>
      </c>
      <c r="E13" s="42">
        <v>0.03</v>
      </c>
      <c r="F13" s="42">
        <f t="shared" si="0"/>
        <v>0.03</v>
      </c>
      <c r="G13" s="45" t="s">
        <v>50</v>
      </c>
      <c r="H13" s="13"/>
      <c r="I13" s="13"/>
      <c r="J13" s="13"/>
    </row>
    <row r="14" spans="1:10" ht="14.65" thickBot="1" x14ac:dyDescent="0.5">
      <c r="A14" s="13"/>
      <c r="B14" s="34" t="s">
        <v>187</v>
      </c>
      <c r="C14" s="43" t="s">
        <v>183</v>
      </c>
      <c r="D14" s="35">
        <v>0</v>
      </c>
      <c r="E14" s="35">
        <v>0.03</v>
      </c>
      <c r="F14" s="35">
        <f t="shared" si="0"/>
        <v>0.03</v>
      </c>
      <c r="G14" s="36" t="s">
        <v>50</v>
      </c>
      <c r="H14" s="13"/>
      <c r="I14" s="13"/>
      <c r="J14" s="13"/>
    </row>
    <row r="15" spans="1:10" ht="14.65" thickBot="1" x14ac:dyDescent="0.5">
      <c r="A15" s="13"/>
      <c r="B15" s="40" t="s">
        <v>213</v>
      </c>
      <c r="C15" s="41" t="s">
        <v>214</v>
      </c>
      <c r="D15" s="42">
        <v>0</v>
      </c>
      <c r="E15" s="42">
        <v>0.03</v>
      </c>
      <c r="F15" s="42">
        <f t="shared" si="0"/>
        <v>0.03</v>
      </c>
      <c r="G15" s="45" t="s">
        <v>50</v>
      </c>
      <c r="H15" s="13"/>
      <c r="I15" s="13"/>
      <c r="J15" s="13"/>
    </row>
    <row r="16" spans="1:10" ht="14.65" thickBot="1" x14ac:dyDescent="0.5">
      <c r="A16" s="13"/>
      <c r="B16" s="34" t="s">
        <v>201</v>
      </c>
      <c r="C16" s="43" t="s">
        <v>202</v>
      </c>
      <c r="D16" s="35">
        <v>0</v>
      </c>
      <c r="E16" s="35">
        <v>0.03</v>
      </c>
      <c r="F16" s="35">
        <f t="shared" si="0"/>
        <v>0.03</v>
      </c>
      <c r="G16" s="36" t="s">
        <v>50</v>
      </c>
      <c r="H16" s="13"/>
      <c r="I16" s="13"/>
      <c r="J16" s="13"/>
    </row>
    <row r="17" spans="1:10" ht="14.65" thickBot="1" x14ac:dyDescent="0.5">
      <c r="A17" s="13"/>
      <c r="B17" s="40" t="s">
        <v>206</v>
      </c>
      <c r="C17" s="41" t="s">
        <v>188</v>
      </c>
      <c r="D17" s="42">
        <v>0</v>
      </c>
      <c r="E17" s="42">
        <v>0.03</v>
      </c>
      <c r="F17" s="42">
        <f t="shared" si="0"/>
        <v>0.03</v>
      </c>
      <c r="G17" s="45" t="s">
        <v>50</v>
      </c>
      <c r="H17" s="13"/>
      <c r="I17" s="13"/>
      <c r="J17" s="13"/>
    </row>
    <row r="18" spans="1:10" ht="14.65" thickBot="1" x14ac:dyDescent="0.5">
      <c r="A18" s="13"/>
      <c r="B18" s="34" t="s">
        <v>203</v>
      </c>
      <c r="C18" s="43" t="s">
        <v>204</v>
      </c>
      <c r="D18" s="35">
        <v>0</v>
      </c>
      <c r="E18" s="35">
        <v>0.03</v>
      </c>
      <c r="F18" s="35">
        <f t="shared" si="0"/>
        <v>0.03</v>
      </c>
      <c r="G18" s="36" t="s">
        <v>50</v>
      </c>
      <c r="H18" s="13"/>
      <c r="I18" s="13"/>
      <c r="J18" s="13"/>
    </row>
    <row r="19" spans="1:10" ht="14.65" thickBot="1" x14ac:dyDescent="0.5">
      <c r="A19" s="13"/>
      <c r="B19" s="40" t="s">
        <v>208</v>
      </c>
      <c r="C19" s="41" t="s">
        <v>209</v>
      </c>
      <c r="D19" s="42">
        <v>0</v>
      </c>
      <c r="E19" s="42">
        <v>0.03</v>
      </c>
      <c r="F19" s="42">
        <f t="shared" si="0"/>
        <v>0.03</v>
      </c>
      <c r="G19" s="45" t="s">
        <v>50</v>
      </c>
      <c r="H19" s="13"/>
      <c r="I19" s="13"/>
      <c r="J19" s="13"/>
    </row>
    <row r="20" spans="1:10" ht="14.65" thickBot="1" x14ac:dyDescent="0.5">
      <c r="A20" s="13"/>
      <c r="B20" s="34" t="s">
        <v>158</v>
      </c>
      <c r="C20" s="43" t="s">
        <v>157</v>
      </c>
      <c r="D20" s="35">
        <v>0</v>
      </c>
      <c r="E20" s="35">
        <v>0.03</v>
      </c>
      <c r="F20" s="35">
        <f t="shared" si="0"/>
        <v>0.03</v>
      </c>
      <c r="G20" s="36" t="s">
        <v>50</v>
      </c>
      <c r="H20" s="13"/>
      <c r="I20" s="13"/>
      <c r="J20" s="13"/>
    </row>
    <row r="21" spans="1:10" ht="14.65" thickBot="1" x14ac:dyDescent="0.5">
      <c r="A21" s="13"/>
      <c r="B21" s="40" t="s">
        <v>149</v>
      </c>
      <c r="C21" s="41" t="s">
        <v>272</v>
      </c>
      <c r="D21" s="42">
        <v>0</v>
      </c>
      <c r="E21" s="42">
        <v>3.9E-2</v>
      </c>
      <c r="F21" s="42">
        <f t="shared" si="0"/>
        <v>3.9E-2</v>
      </c>
      <c r="G21" s="45" t="s">
        <v>50</v>
      </c>
      <c r="H21" s="13"/>
      <c r="I21" s="13"/>
      <c r="J21" s="13"/>
    </row>
    <row r="22" spans="1:10" ht="14.65" thickBot="1" x14ac:dyDescent="0.5">
      <c r="A22" s="13"/>
      <c r="B22" s="34" t="s">
        <v>357</v>
      </c>
      <c r="C22" s="43" t="s">
        <v>355</v>
      </c>
      <c r="D22" s="35">
        <v>0</v>
      </c>
      <c r="E22" s="35">
        <v>4.1000000000000002E-2</v>
      </c>
      <c r="F22" s="35">
        <f t="shared" si="0"/>
        <v>4.1000000000000002E-2</v>
      </c>
      <c r="G22" s="36" t="s">
        <v>50</v>
      </c>
      <c r="H22" s="13"/>
      <c r="I22" s="13"/>
      <c r="J22" s="13"/>
    </row>
    <row r="23" spans="1:10" ht="14.65" thickBot="1" x14ac:dyDescent="0.5">
      <c r="A23" s="13"/>
      <c r="B23" s="40" t="s">
        <v>138</v>
      </c>
      <c r="C23" s="41" t="s">
        <v>286</v>
      </c>
      <c r="D23" s="42">
        <v>0</v>
      </c>
      <c r="E23" s="42">
        <v>4.2000000000000003E-2</v>
      </c>
      <c r="F23" s="42">
        <f t="shared" si="0"/>
        <v>4.2000000000000003E-2</v>
      </c>
      <c r="G23" s="45" t="s">
        <v>50</v>
      </c>
      <c r="H23" s="13"/>
      <c r="I23" s="13"/>
      <c r="J23" s="13"/>
    </row>
    <row r="24" spans="1:10" ht="14.65" thickBot="1" x14ac:dyDescent="0.5">
      <c r="A24" s="13"/>
      <c r="B24" s="34" t="s">
        <v>372</v>
      </c>
      <c r="C24" s="43" t="s">
        <v>379</v>
      </c>
      <c r="D24" s="35">
        <v>0</v>
      </c>
      <c r="E24" s="35">
        <v>4.2999999999999997E-2</v>
      </c>
      <c r="F24" s="35">
        <f t="shared" si="0"/>
        <v>4.2999999999999997E-2</v>
      </c>
      <c r="G24" s="36" t="s">
        <v>50</v>
      </c>
      <c r="H24" s="13"/>
      <c r="I24" s="13"/>
      <c r="J24" s="13"/>
    </row>
    <row r="25" spans="1:10" ht="14.65" thickBot="1" x14ac:dyDescent="0.5">
      <c r="A25" s="13"/>
      <c r="B25" s="40" t="s">
        <v>378</v>
      </c>
      <c r="C25" s="41" t="s">
        <v>376</v>
      </c>
      <c r="D25" s="42">
        <v>0</v>
      </c>
      <c r="E25" s="42">
        <v>4.2999999999999997E-2</v>
      </c>
      <c r="F25" s="42">
        <f t="shared" si="0"/>
        <v>4.2999999999999997E-2</v>
      </c>
      <c r="G25" s="45" t="s">
        <v>50</v>
      </c>
      <c r="H25" s="13"/>
      <c r="I25" s="13"/>
      <c r="J25" s="13"/>
    </row>
    <row r="26" spans="1:10" x14ac:dyDescent="0.45">
      <c r="A26" s="13"/>
      <c r="H26" s="13"/>
      <c r="I26" s="13"/>
      <c r="J26" s="13"/>
    </row>
    <row r="27" spans="1:10" ht="14.65" thickBot="1" x14ac:dyDescent="0.5">
      <c r="A27" s="13"/>
      <c r="B27" s="7" t="s">
        <v>97</v>
      </c>
      <c r="C27" s="3"/>
      <c r="H27" s="13"/>
      <c r="I27" s="13"/>
      <c r="J27" s="13"/>
    </row>
    <row r="28" spans="1:10" ht="28.9" thickTop="1" x14ac:dyDescent="0.45">
      <c r="A28" s="13"/>
      <c r="B28" s="17" t="s">
        <v>0</v>
      </c>
      <c r="C28" s="18" t="s">
        <v>33</v>
      </c>
      <c r="D28" s="18" t="s">
        <v>45</v>
      </c>
      <c r="E28" s="18" t="s">
        <v>42</v>
      </c>
      <c r="F28" s="19" t="s">
        <v>1</v>
      </c>
      <c r="G28" s="26" t="s">
        <v>47</v>
      </c>
      <c r="H28" s="13"/>
      <c r="I28" s="13"/>
      <c r="J28" s="13"/>
    </row>
    <row r="29" spans="1:10" ht="28.9" thickBot="1" x14ac:dyDescent="0.5">
      <c r="A29" s="13"/>
      <c r="B29" s="20" t="s">
        <v>43</v>
      </c>
      <c r="C29" s="21" t="s">
        <v>33</v>
      </c>
      <c r="D29" s="21" t="s">
        <v>46</v>
      </c>
      <c r="E29" s="21" t="s">
        <v>44</v>
      </c>
      <c r="F29" s="22" t="s">
        <v>2</v>
      </c>
      <c r="G29" s="27" t="s">
        <v>48</v>
      </c>
      <c r="H29" s="13"/>
      <c r="I29" s="13"/>
      <c r="J29" s="13"/>
    </row>
    <row r="30" spans="1:10" ht="15" thickTop="1" thickBot="1" x14ac:dyDescent="0.5">
      <c r="A30" s="13"/>
      <c r="B30" s="34" t="s">
        <v>215</v>
      </c>
      <c r="C30" s="43" t="s">
        <v>216</v>
      </c>
      <c r="D30" s="35">
        <v>0</v>
      </c>
      <c r="E30" s="35">
        <v>0.03</v>
      </c>
      <c r="F30" s="35">
        <f t="shared" ref="F30:F71" si="1">D30+E30</f>
        <v>0.03</v>
      </c>
      <c r="G30" s="36" t="s">
        <v>50</v>
      </c>
      <c r="H30" s="13"/>
      <c r="I30" s="13"/>
      <c r="J30" s="13"/>
    </row>
    <row r="31" spans="1:10" ht="14.65" thickBot="1" x14ac:dyDescent="0.5">
      <c r="A31" s="13"/>
      <c r="B31" s="31" t="s">
        <v>284</v>
      </c>
      <c r="C31" s="44" t="s">
        <v>285</v>
      </c>
      <c r="D31" s="32">
        <v>0</v>
      </c>
      <c r="E31" s="32">
        <v>0.03</v>
      </c>
      <c r="F31" s="32">
        <f t="shared" si="1"/>
        <v>0.03</v>
      </c>
      <c r="G31" s="46" t="s">
        <v>50</v>
      </c>
      <c r="H31" s="13"/>
      <c r="I31" s="13"/>
      <c r="J31" s="13"/>
    </row>
    <row r="32" spans="1:10" ht="14.65" thickBot="1" x14ac:dyDescent="0.5">
      <c r="A32" s="13"/>
      <c r="B32" s="34" t="s">
        <v>148</v>
      </c>
      <c r="C32" s="43" t="s">
        <v>147</v>
      </c>
      <c r="D32" s="35">
        <v>0</v>
      </c>
      <c r="E32" s="35">
        <v>0.03</v>
      </c>
      <c r="F32" s="35">
        <f t="shared" si="1"/>
        <v>0.03</v>
      </c>
      <c r="G32" s="36" t="s">
        <v>50</v>
      </c>
      <c r="H32" s="13"/>
      <c r="I32" s="13"/>
      <c r="J32" s="13"/>
    </row>
    <row r="33" spans="1:10" ht="14.65" thickBot="1" x14ac:dyDescent="0.5">
      <c r="A33" s="13"/>
      <c r="B33" s="31" t="s">
        <v>225</v>
      </c>
      <c r="C33" s="44" t="s">
        <v>226</v>
      </c>
      <c r="D33" s="32">
        <v>0</v>
      </c>
      <c r="E33" s="32">
        <v>0.03</v>
      </c>
      <c r="F33" s="32">
        <f t="shared" si="1"/>
        <v>0.03</v>
      </c>
      <c r="G33" s="46" t="s">
        <v>50</v>
      </c>
      <c r="H33" s="13"/>
      <c r="I33" s="13"/>
      <c r="J33" s="13"/>
    </row>
    <row r="34" spans="1:10" ht="14.65" thickBot="1" x14ac:dyDescent="0.5">
      <c r="A34" s="13"/>
      <c r="B34" s="34" t="s">
        <v>169</v>
      </c>
      <c r="C34" s="43" t="s">
        <v>170</v>
      </c>
      <c r="D34" s="35">
        <v>0</v>
      </c>
      <c r="E34" s="35">
        <v>0.03</v>
      </c>
      <c r="F34" s="35">
        <f t="shared" si="1"/>
        <v>0.03</v>
      </c>
      <c r="G34" s="36" t="s">
        <v>50</v>
      </c>
      <c r="H34" s="13"/>
      <c r="I34" s="13"/>
      <c r="J34" s="13"/>
    </row>
    <row r="35" spans="1:10" ht="14.65" thickBot="1" x14ac:dyDescent="0.5">
      <c r="A35" s="13"/>
      <c r="B35" s="31" t="s">
        <v>167</v>
      </c>
      <c r="C35" s="44" t="s">
        <v>168</v>
      </c>
      <c r="D35" s="32">
        <v>0</v>
      </c>
      <c r="E35" s="32">
        <v>0.03</v>
      </c>
      <c r="F35" s="32">
        <f t="shared" si="1"/>
        <v>0.03</v>
      </c>
      <c r="G35" s="46" t="s">
        <v>50</v>
      </c>
      <c r="H35" s="13"/>
      <c r="I35" s="13"/>
      <c r="J35" s="13"/>
    </row>
    <row r="36" spans="1:10" ht="14.65" thickBot="1" x14ac:dyDescent="0.5">
      <c r="A36" s="13"/>
      <c r="B36" s="34" t="s">
        <v>153</v>
      </c>
      <c r="C36" s="43" t="s">
        <v>154</v>
      </c>
      <c r="D36" s="35">
        <v>0</v>
      </c>
      <c r="E36" s="35">
        <v>0.03</v>
      </c>
      <c r="F36" s="35">
        <f t="shared" si="1"/>
        <v>0.03</v>
      </c>
      <c r="G36" s="36" t="s">
        <v>50</v>
      </c>
      <c r="H36" s="13"/>
      <c r="I36" s="13"/>
      <c r="J36" s="13"/>
    </row>
    <row r="37" spans="1:10" ht="14.65" thickBot="1" x14ac:dyDescent="0.5">
      <c r="A37" s="13"/>
      <c r="B37" s="31" t="s">
        <v>107</v>
      </c>
      <c r="C37" s="44" t="s">
        <v>77</v>
      </c>
      <c r="D37" s="32">
        <v>0</v>
      </c>
      <c r="E37" s="32">
        <v>0.03</v>
      </c>
      <c r="F37" s="32">
        <f t="shared" si="1"/>
        <v>0.03</v>
      </c>
      <c r="G37" s="46" t="s">
        <v>50</v>
      </c>
      <c r="H37" s="13"/>
      <c r="I37" s="13"/>
      <c r="J37" s="13"/>
    </row>
    <row r="38" spans="1:10" ht="14.65" thickBot="1" x14ac:dyDescent="0.5">
      <c r="A38" s="13"/>
      <c r="B38" s="34" t="s">
        <v>108</v>
      </c>
      <c r="C38" s="43" t="s">
        <v>78</v>
      </c>
      <c r="D38" s="35">
        <v>0</v>
      </c>
      <c r="E38" s="35">
        <v>0.03</v>
      </c>
      <c r="F38" s="35">
        <f t="shared" si="1"/>
        <v>0.03</v>
      </c>
      <c r="G38" s="36" t="s">
        <v>50</v>
      </c>
      <c r="H38" s="13"/>
      <c r="I38" s="13"/>
      <c r="J38" s="13"/>
    </row>
    <row r="39" spans="1:10" ht="14.65" thickBot="1" x14ac:dyDescent="0.5">
      <c r="A39" s="13"/>
      <c r="B39" s="31" t="s">
        <v>109</v>
      </c>
      <c r="C39" s="44" t="s">
        <v>79</v>
      </c>
      <c r="D39" s="32">
        <v>0</v>
      </c>
      <c r="E39" s="32">
        <v>0.03</v>
      </c>
      <c r="F39" s="32">
        <f t="shared" si="1"/>
        <v>0.03</v>
      </c>
      <c r="G39" s="46" t="s">
        <v>50</v>
      </c>
      <c r="H39" s="13"/>
      <c r="I39" s="13"/>
      <c r="J39" s="13"/>
    </row>
    <row r="40" spans="1:10" ht="14.65" thickBot="1" x14ac:dyDescent="0.5">
      <c r="A40" s="13"/>
      <c r="B40" s="34" t="s">
        <v>110</v>
      </c>
      <c r="C40" s="43" t="s">
        <v>80</v>
      </c>
      <c r="D40" s="35">
        <v>0</v>
      </c>
      <c r="E40" s="35">
        <v>0.03</v>
      </c>
      <c r="F40" s="35">
        <f t="shared" si="1"/>
        <v>0.03</v>
      </c>
      <c r="G40" s="36" t="s">
        <v>50</v>
      </c>
      <c r="H40" s="13"/>
      <c r="I40" s="13"/>
      <c r="J40" s="13"/>
    </row>
    <row r="41" spans="1:10" ht="14.65" thickBot="1" x14ac:dyDescent="0.5">
      <c r="A41" s="13"/>
      <c r="B41" s="31" t="s">
        <v>130</v>
      </c>
      <c r="C41" s="44" t="s">
        <v>134</v>
      </c>
      <c r="D41" s="32">
        <v>0</v>
      </c>
      <c r="E41" s="32">
        <v>0.03</v>
      </c>
      <c r="F41" s="32">
        <f t="shared" si="1"/>
        <v>0.03</v>
      </c>
      <c r="G41" s="46" t="s">
        <v>50</v>
      </c>
      <c r="H41" s="13"/>
      <c r="I41" s="13"/>
      <c r="J41" s="13"/>
    </row>
    <row r="42" spans="1:10" ht="14.65" thickBot="1" x14ac:dyDescent="0.5">
      <c r="A42" s="13"/>
      <c r="B42" s="34" t="s">
        <v>282</v>
      </c>
      <c r="C42" s="43" t="s">
        <v>283</v>
      </c>
      <c r="D42" s="35">
        <v>0</v>
      </c>
      <c r="E42" s="35">
        <v>0.03</v>
      </c>
      <c r="F42" s="35">
        <f t="shared" si="1"/>
        <v>0.03</v>
      </c>
      <c r="G42" s="36" t="s">
        <v>50</v>
      </c>
      <c r="H42" s="13"/>
      <c r="I42" s="13"/>
      <c r="J42" s="13"/>
    </row>
    <row r="43" spans="1:10" ht="14.65" thickBot="1" x14ac:dyDescent="0.5">
      <c r="A43" s="13"/>
      <c r="B43" s="31" t="s">
        <v>358</v>
      </c>
      <c r="C43" s="44" t="s">
        <v>359</v>
      </c>
      <c r="D43" s="32">
        <v>0</v>
      </c>
      <c r="E43" s="32">
        <v>0.03</v>
      </c>
      <c r="F43" s="32">
        <f t="shared" si="1"/>
        <v>0.03</v>
      </c>
      <c r="G43" s="46" t="s">
        <v>50</v>
      </c>
      <c r="H43" s="13"/>
      <c r="I43" s="13"/>
      <c r="J43" s="13"/>
    </row>
    <row r="44" spans="1:10" ht="14.65" thickBot="1" x14ac:dyDescent="0.5">
      <c r="A44" s="13"/>
      <c r="B44" s="34" t="s">
        <v>373</v>
      </c>
      <c r="C44" s="43" t="s">
        <v>374</v>
      </c>
      <c r="D44" s="35">
        <v>0</v>
      </c>
      <c r="E44" s="35">
        <v>0.03</v>
      </c>
      <c r="F44" s="35">
        <f t="shared" si="1"/>
        <v>0.03</v>
      </c>
      <c r="G44" s="36" t="s">
        <v>50</v>
      </c>
      <c r="H44" s="13"/>
      <c r="I44" s="13"/>
      <c r="J44" s="13"/>
    </row>
    <row r="45" spans="1:10" ht="14.65" thickBot="1" x14ac:dyDescent="0.5">
      <c r="A45" s="13"/>
      <c r="B45" s="31" t="s">
        <v>275</v>
      </c>
      <c r="C45" s="44" t="s">
        <v>276</v>
      </c>
      <c r="D45" s="32">
        <v>0</v>
      </c>
      <c r="E45" s="32">
        <v>0.03</v>
      </c>
      <c r="F45" s="32">
        <f t="shared" si="1"/>
        <v>0.03</v>
      </c>
      <c r="G45" s="46" t="s">
        <v>50</v>
      </c>
      <c r="H45" s="13"/>
      <c r="I45" s="13"/>
      <c r="J45" s="13"/>
    </row>
    <row r="46" spans="1:10" ht="14.65" thickBot="1" x14ac:dyDescent="0.5">
      <c r="A46" s="13"/>
      <c r="B46" s="34" t="s">
        <v>111</v>
      </c>
      <c r="C46" s="43" t="s">
        <v>81</v>
      </c>
      <c r="D46" s="35">
        <v>0</v>
      </c>
      <c r="E46" s="35">
        <v>3.2000000000000001E-2</v>
      </c>
      <c r="F46" s="35">
        <f t="shared" si="1"/>
        <v>3.2000000000000001E-2</v>
      </c>
      <c r="G46" s="36" t="s">
        <v>50</v>
      </c>
      <c r="H46" s="13"/>
      <c r="I46" s="13"/>
      <c r="J46" s="13"/>
    </row>
    <row r="47" spans="1:10" ht="14.65" thickBot="1" x14ac:dyDescent="0.5">
      <c r="A47" s="13"/>
      <c r="B47" s="31" t="s">
        <v>182</v>
      </c>
      <c r="C47" s="44" t="s">
        <v>180</v>
      </c>
      <c r="D47" s="32">
        <v>0</v>
      </c>
      <c r="E47" s="32">
        <v>3.7999999999999999E-2</v>
      </c>
      <c r="F47" s="32">
        <f t="shared" si="1"/>
        <v>3.7999999999999999E-2</v>
      </c>
      <c r="G47" s="46" t="s">
        <v>50</v>
      </c>
      <c r="H47" s="13"/>
      <c r="I47" s="13"/>
      <c r="J47" s="13"/>
    </row>
    <row r="48" spans="1:10" ht="14.65" thickBot="1" x14ac:dyDescent="0.5">
      <c r="A48" s="13"/>
      <c r="B48" s="34" t="s">
        <v>112</v>
      </c>
      <c r="C48" s="43" t="s">
        <v>82</v>
      </c>
      <c r="D48" s="35">
        <v>0</v>
      </c>
      <c r="E48" s="35">
        <v>3.7999999999999999E-2</v>
      </c>
      <c r="F48" s="35">
        <f t="shared" si="1"/>
        <v>3.7999999999999999E-2</v>
      </c>
      <c r="G48" s="36" t="s">
        <v>50</v>
      </c>
      <c r="H48" s="13"/>
      <c r="I48" s="13"/>
      <c r="J48" s="13"/>
    </row>
    <row r="49" spans="1:10" ht="14.65" thickBot="1" x14ac:dyDescent="0.5">
      <c r="A49" s="13"/>
      <c r="B49" s="31" t="s">
        <v>222</v>
      </c>
      <c r="C49" s="44" t="s">
        <v>223</v>
      </c>
      <c r="D49" s="32">
        <v>0</v>
      </c>
      <c r="E49" s="32">
        <v>4.2000000000000003E-2</v>
      </c>
      <c r="F49" s="32">
        <f t="shared" si="1"/>
        <v>4.2000000000000003E-2</v>
      </c>
      <c r="G49" s="46" t="s">
        <v>50</v>
      </c>
      <c r="H49" s="13"/>
      <c r="I49" s="13"/>
      <c r="J49" s="13"/>
    </row>
    <row r="50" spans="1:10" ht="14.65" thickBot="1" x14ac:dyDescent="0.5">
      <c r="A50" s="13"/>
      <c r="B50" s="34" t="s">
        <v>217</v>
      </c>
      <c r="C50" s="43" t="s">
        <v>218</v>
      </c>
      <c r="D50" s="35">
        <v>0</v>
      </c>
      <c r="E50" s="35">
        <v>4.2000000000000003E-2</v>
      </c>
      <c r="F50" s="35">
        <f t="shared" si="1"/>
        <v>4.2000000000000003E-2</v>
      </c>
      <c r="G50" s="36" t="s">
        <v>50</v>
      </c>
      <c r="H50" s="13"/>
      <c r="I50" s="13"/>
      <c r="J50" s="13"/>
    </row>
    <row r="51" spans="1:10" ht="14.65" thickBot="1" x14ac:dyDescent="0.5">
      <c r="A51" s="13"/>
      <c r="B51" s="31" t="s">
        <v>113</v>
      </c>
      <c r="C51" s="44" t="s">
        <v>83</v>
      </c>
      <c r="D51" s="32">
        <v>0</v>
      </c>
      <c r="E51" s="32">
        <v>4.2000000000000003E-2</v>
      </c>
      <c r="F51" s="32">
        <f t="shared" si="1"/>
        <v>4.2000000000000003E-2</v>
      </c>
      <c r="G51" s="46" t="s">
        <v>50</v>
      </c>
      <c r="H51" s="13"/>
      <c r="I51" s="13"/>
      <c r="J51" s="13"/>
    </row>
    <row r="52" spans="1:10" ht="14.65" thickBot="1" x14ac:dyDescent="0.5">
      <c r="A52" s="13"/>
      <c r="B52" s="34" t="s">
        <v>131</v>
      </c>
      <c r="C52" s="43" t="s">
        <v>135</v>
      </c>
      <c r="D52" s="35">
        <v>0</v>
      </c>
      <c r="E52" s="35">
        <v>4.2000000000000003E-2</v>
      </c>
      <c r="F52" s="35">
        <f t="shared" si="1"/>
        <v>4.2000000000000003E-2</v>
      </c>
      <c r="G52" s="36" t="s">
        <v>50</v>
      </c>
      <c r="H52" s="13"/>
      <c r="I52" s="13"/>
      <c r="J52" s="13"/>
    </row>
    <row r="53" spans="1:10" ht="14.65" thickBot="1" x14ac:dyDescent="0.5">
      <c r="A53" s="13"/>
      <c r="B53" s="31" t="s">
        <v>114</v>
      </c>
      <c r="C53" s="44" t="s">
        <v>84</v>
      </c>
      <c r="D53" s="32">
        <v>0</v>
      </c>
      <c r="E53" s="32">
        <v>4.5999999999999999E-2</v>
      </c>
      <c r="F53" s="32">
        <f t="shared" si="1"/>
        <v>4.5999999999999999E-2</v>
      </c>
      <c r="G53" s="46" t="s">
        <v>50</v>
      </c>
      <c r="H53" s="13"/>
      <c r="I53" s="13"/>
      <c r="J53" s="13"/>
    </row>
    <row r="54" spans="1:10" ht="14.65" thickBot="1" x14ac:dyDescent="0.5">
      <c r="A54" s="13"/>
      <c r="B54" s="34" t="s">
        <v>250</v>
      </c>
      <c r="C54" s="43" t="s">
        <v>249</v>
      </c>
      <c r="D54" s="35">
        <v>0</v>
      </c>
      <c r="E54" s="35">
        <v>4.7E-2</v>
      </c>
      <c r="F54" s="35">
        <f t="shared" si="1"/>
        <v>4.7E-2</v>
      </c>
      <c r="G54" s="36" t="s">
        <v>50</v>
      </c>
      <c r="H54" s="13"/>
      <c r="I54" s="13"/>
      <c r="J54" s="13"/>
    </row>
    <row r="55" spans="1:10" ht="14.65" thickBot="1" x14ac:dyDescent="0.5">
      <c r="A55" s="13"/>
      <c r="B55" s="31" t="s">
        <v>115</v>
      </c>
      <c r="C55" s="44" t="s">
        <v>85</v>
      </c>
      <c r="D55" s="32">
        <v>0</v>
      </c>
      <c r="E55" s="32">
        <v>4.9000000000000002E-2</v>
      </c>
      <c r="F55" s="32">
        <f t="shared" si="1"/>
        <v>4.9000000000000002E-2</v>
      </c>
      <c r="G55" s="46" t="s">
        <v>50</v>
      </c>
      <c r="H55" s="13"/>
      <c r="I55" s="13"/>
      <c r="J55" s="13"/>
    </row>
    <row r="56" spans="1:10" ht="14.65" thickBot="1" x14ac:dyDescent="0.5">
      <c r="A56" s="13"/>
      <c r="B56" s="34" t="s">
        <v>263</v>
      </c>
      <c r="C56" s="43" t="s">
        <v>262</v>
      </c>
      <c r="D56" s="35">
        <v>0</v>
      </c>
      <c r="E56" s="35">
        <v>0.05</v>
      </c>
      <c r="F56" s="35">
        <f t="shared" si="1"/>
        <v>0.05</v>
      </c>
      <c r="G56" s="36" t="s">
        <v>50</v>
      </c>
      <c r="H56" s="13"/>
      <c r="I56" s="13"/>
      <c r="J56" s="13"/>
    </row>
    <row r="57" spans="1:10" ht="14.65" thickBot="1" x14ac:dyDescent="0.5">
      <c r="A57" s="13"/>
      <c r="B57" s="31" t="s">
        <v>116</v>
      </c>
      <c r="C57" s="44" t="s">
        <v>86</v>
      </c>
      <c r="D57" s="32">
        <v>0</v>
      </c>
      <c r="E57" s="32">
        <v>5.1999999999999998E-2</v>
      </c>
      <c r="F57" s="32">
        <f t="shared" si="1"/>
        <v>5.1999999999999998E-2</v>
      </c>
      <c r="G57" s="46" t="s">
        <v>50</v>
      </c>
      <c r="H57" s="13"/>
      <c r="I57" s="13"/>
      <c r="J57" s="13"/>
    </row>
    <row r="58" spans="1:10" ht="14.65" thickBot="1" x14ac:dyDescent="0.5">
      <c r="A58" s="13"/>
      <c r="B58" s="34" t="s">
        <v>163</v>
      </c>
      <c r="C58" s="43" t="s">
        <v>164</v>
      </c>
      <c r="D58" s="35">
        <v>0</v>
      </c>
      <c r="E58" s="35">
        <v>5.2999999999999999E-2</v>
      </c>
      <c r="F58" s="35">
        <f t="shared" si="1"/>
        <v>5.2999999999999999E-2</v>
      </c>
      <c r="G58" s="36" t="s">
        <v>50</v>
      </c>
      <c r="H58" s="13"/>
      <c r="I58" s="13"/>
      <c r="J58" s="13"/>
    </row>
    <row r="59" spans="1:10" ht="14.65" thickBot="1" x14ac:dyDescent="0.5">
      <c r="A59" s="13"/>
      <c r="B59" s="31" t="s">
        <v>363</v>
      </c>
      <c r="C59" s="44" t="s">
        <v>364</v>
      </c>
      <c r="D59" s="32">
        <v>0</v>
      </c>
      <c r="E59" s="32">
        <v>5.2999999999999999E-2</v>
      </c>
      <c r="F59" s="32">
        <f t="shared" si="1"/>
        <v>5.2999999999999999E-2</v>
      </c>
      <c r="G59" s="46" t="s">
        <v>50</v>
      </c>
      <c r="H59" s="13"/>
      <c r="I59" s="13"/>
      <c r="J59" s="13"/>
    </row>
    <row r="60" spans="1:10" ht="14.65" thickBot="1" x14ac:dyDescent="0.5">
      <c r="A60" s="13"/>
      <c r="B60" s="34" t="s">
        <v>117</v>
      </c>
      <c r="C60" s="43" t="s">
        <v>87</v>
      </c>
      <c r="D60" s="35">
        <v>0</v>
      </c>
      <c r="E60" s="35">
        <v>5.3999999999999999E-2</v>
      </c>
      <c r="F60" s="35">
        <f t="shared" si="1"/>
        <v>5.3999999999999999E-2</v>
      </c>
      <c r="G60" s="36" t="s">
        <v>50</v>
      </c>
      <c r="H60" s="13"/>
      <c r="I60" s="13"/>
      <c r="J60" s="13"/>
    </row>
    <row r="61" spans="1:10" ht="14.65" thickBot="1" x14ac:dyDescent="0.5">
      <c r="A61" s="13"/>
      <c r="B61" s="31" t="s">
        <v>132</v>
      </c>
      <c r="C61" s="44" t="s">
        <v>136</v>
      </c>
      <c r="D61" s="32">
        <v>0</v>
      </c>
      <c r="E61" s="32">
        <v>5.3999999999999999E-2</v>
      </c>
      <c r="F61" s="32">
        <f t="shared" si="1"/>
        <v>5.3999999999999999E-2</v>
      </c>
      <c r="G61" s="46" t="s">
        <v>50</v>
      </c>
      <c r="H61" s="13"/>
      <c r="I61" s="13"/>
      <c r="J61" s="13"/>
    </row>
    <row r="62" spans="1:10" ht="14.65" thickBot="1" x14ac:dyDescent="0.5">
      <c r="A62" s="13"/>
      <c r="B62" s="34" t="s">
        <v>238</v>
      </c>
      <c r="C62" s="43" t="s">
        <v>239</v>
      </c>
      <c r="D62" s="35">
        <v>0</v>
      </c>
      <c r="E62" s="35">
        <v>5.5E-2</v>
      </c>
      <c r="F62" s="35">
        <f t="shared" si="1"/>
        <v>5.5E-2</v>
      </c>
      <c r="G62" s="36" t="s">
        <v>50</v>
      </c>
      <c r="H62" s="13"/>
      <c r="I62" s="13"/>
      <c r="J62" s="13"/>
    </row>
    <row r="63" spans="1:10" ht="14.65" thickBot="1" x14ac:dyDescent="0.5">
      <c r="A63" s="13"/>
      <c r="B63" s="31" t="s">
        <v>119</v>
      </c>
      <c r="C63" s="44" t="s">
        <v>89</v>
      </c>
      <c r="D63" s="32">
        <v>0</v>
      </c>
      <c r="E63" s="32">
        <v>5.5E-2</v>
      </c>
      <c r="F63" s="32">
        <f t="shared" ref="F63" si="2">D63+E63</f>
        <v>5.5E-2</v>
      </c>
      <c r="G63" s="46" t="s">
        <v>50</v>
      </c>
      <c r="H63" s="13"/>
      <c r="I63" s="13"/>
      <c r="J63" s="13"/>
    </row>
    <row r="64" spans="1:10" ht="14.65" thickBot="1" x14ac:dyDescent="0.5">
      <c r="A64" s="13"/>
      <c r="B64" s="34" t="s">
        <v>118</v>
      </c>
      <c r="C64" s="43" t="s">
        <v>88</v>
      </c>
      <c r="D64" s="35">
        <v>0</v>
      </c>
      <c r="E64" s="35">
        <v>5.6000000000000001E-2</v>
      </c>
      <c r="F64" s="35">
        <f t="shared" si="1"/>
        <v>5.6000000000000001E-2</v>
      </c>
      <c r="G64" s="36" t="s">
        <v>50</v>
      </c>
      <c r="H64" s="13"/>
      <c r="I64" s="13"/>
      <c r="J64" s="13"/>
    </row>
    <row r="65" spans="1:10" ht="14.65" thickBot="1" x14ac:dyDescent="0.5">
      <c r="A65" s="13"/>
      <c r="B65" s="31" t="s">
        <v>120</v>
      </c>
      <c r="C65" s="44" t="s">
        <v>90</v>
      </c>
      <c r="D65" s="32">
        <v>0</v>
      </c>
      <c r="E65" s="32">
        <v>5.6000000000000001E-2</v>
      </c>
      <c r="F65" s="32">
        <f t="shared" si="1"/>
        <v>5.6000000000000001E-2</v>
      </c>
      <c r="G65" s="46" t="s">
        <v>50</v>
      </c>
      <c r="H65" s="13"/>
      <c r="I65" s="13"/>
      <c r="J65" s="13"/>
    </row>
    <row r="66" spans="1:10" ht="14.65" thickBot="1" x14ac:dyDescent="0.5">
      <c r="A66" s="13"/>
      <c r="B66" s="34" t="s">
        <v>121</v>
      </c>
      <c r="C66" s="43" t="s">
        <v>91</v>
      </c>
      <c r="D66" s="35">
        <v>0</v>
      </c>
      <c r="E66" s="35">
        <v>5.6000000000000001E-2</v>
      </c>
      <c r="F66" s="35">
        <f t="shared" si="1"/>
        <v>5.6000000000000001E-2</v>
      </c>
      <c r="G66" s="36" t="s">
        <v>50</v>
      </c>
      <c r="H66" s="13"/>
      <c r="I66" s="13"/>
      <c r="J66" s="13"/>
    </row>
    <row r="67" spans="1:10" ht="14.65" thickBot="1" x14ac:dyDescent="0.5">
      <c r="A67" s="13"/>
      <c r="B67" s="31" t="s">
        <v>122</v>
      </c>
      <c r="C67" s="44" t="s">
        <v>92</v>
      </c>
      <c r="D67" s="32">
        <v>0</v>
      </c>
      <c r="E67" s="32">
        <v>5.7000000000000002E-2</v>
      </c>
      <c r="F67" s="32">
        <f t="shared" si="1"/>
        <v>5.7000000000000002E-2</v>
      </c>
      <c r="G67" s="46" t="s">
        <v>50</v>
      </c>
      <c r="H67" s="13"/>
      <c r="I67" s="13"/>
      <c r="J67" s="13"/>
    </row>
    <row r="68" spans="1:10" ht="14.65" thickBot="1" x14ac:dyDescent="0.5">
      <c r="A68" s="13"/>
      <c r="B68" s="34" t="s">
        <v>133</v>
      </c>
      <c r="C68" s="43" t="s">
        <v>137</v>
      </c>
      <c r="D68" s="35">
        <v>0</v>
      </c>
      <c r="E68" s="35">
        <v>5.8999999999999997E-2</v>
      </c>
      <c r="F68" s="35">
        <f t="shared" si="1"/>
        <v>5.8999999999999997E-2</v>
      </c>
      <c r="G68" s="36" t="s">
        <v>50</v>
      </c>
      <c r="H68" s="13"/>
      <c r="I68" s="13"/>
      <c r="J68" s="13"/>
    </row>
    <row r="69" spans="1:10" ht="14.65" thickBot="1" x14ac:dyDescent="0.5">
      <c r="A69" s="13"/>
      <c r="B69" s="31" t="s">
        <v>165</v>
      </c>
      <c r="C69" s="44" t="s">
        <v>162</v>
      </c>
      <c r="D69" s="32">
        <v>0</v>
      </c>
      <c r="E69" s="32">
        <v>7.4999999999999997E-2</v>
      </c>
      <c r="F69" s="32">
        <f t="shared" si="1"/>
        <v>7.4999999999999997E-2</v>
      </c>
      <c r="G69" s="46" t="s">
        <v>50</v>
      </c>
      <c r="H69" s="13"/>
      <c r="I69" s="13"/>
      <c r="J69" s="13"/>
    </row>
    <row r="70" spans="1:10" ht="14.65" thickBot="1" x14ac:dyDescent="0.5">
      <c r="A70" s="13"/>
      <c r="B70" s="34" t="s">
        <v>254</v>
      </c>
      <c r="C70" s="43" t="s">
        <v>255</v>
      </c>
      <c r="D70" s="35">
        <v>0</v>
      </c>
      <c r="E70" s="35">
        <v>7.9000000000000001E-2</v>
      </c>
      <c r="F70" s="35">
        <f t="shared" si="1"/>
        <v>7.9000000000000001E-2</v>
      </c>
      <c r="G70" s="36" t="s">
        <v>50</v>
      </c>
      <c r="H70" s="13"/>
      <c r="I70" s="13"/>
      <c r="J70" s="13"/>
    </row>
    <row r="71" spans="1:10" ht="14.65" thickBot="1" x14ac:dyDescent="0.5">
      <c r="A71" s="13"/>
      <c r="B71" s="31" t="s">
        <v>184</v>
      </c>
      <c r="C71" s="44" t="s">
        <v>185</v>
      </c>
      <c r="D71" s="32">
        <v>0</v>
      </c>
      <c r="E71" s="32">
        <v>8.7999999999999995E-2</v>
      </c>
      <c r="F71" s="32">
        <f t="shared" si="1"/>
        <v>8.7999999999999995E-2</v>
      </c>
      <c r="G71" s="46" t="s">
        <v>50</v>
      </c>
      <c r="H71" s="13"/>
      <c r="I71" s="13"/>
      <c r="J71" s="13"/>
    </row>
  </sheetData>
  <sortState xmlns:xlrd2="http://schemas.microsoft.com/office/spreadsheetml/2017/richdata2" ref="B4:G25">
    <sortCondition ref="E4:E25"/>
    <sortCondition ref="B4:B25"/>
  </sortState>
  <mergeCells count="1">
    <mergeCell ref="D1:F1"/>
  </mergeCells>
  <pageMargins left="0.7" right="0.7" top="0.75" bottom="0.75" header="0.3" footer="0.3"/>
  <pageSetup paperSize="9" scale="60" orientation="portrait" r:id="rId1"/>
  <headerFooter>
    <oddHeader>&amp;C&amp;G</oddHeader>
  </headerFooter>
  <rowBreaks count="1" manualBreakCount="1">
    <brk id="26" max="16383" man="1"/>
  </rowBreaks>
  <customProperties>
    <customPr name="EpmWorksheetKeyString_GUID" r:id="rId2"/>
  </customProperties>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dimension ref="B1:J52"/>
  <sheetViews>
    <sheetView showGridLines="0" topLeftCell="A6" zoomScaleNormal="100" workbookViewId="0">
      <selection activeCell="B56" sqref="B56"/>
    </sheetView>
  </sheetViews>
  <sheetFormatPr defaultRowHeight="14.25" x14ac:dyDescent="0.45"/>
  <cols>
    <col min="1" max="1" width="11.265625" customWidth="1"/>
    <col min="2" max="2" width="49.53125" customWidth="1"/>
    <col min="3" max="3" width="20.265625" bestFit="1" customWidth="1"/>
    <col min="4" max="4" width="15.265625" bestFit="1" customWidth="1"/>
    <col min="5" max="5" width="12.53125" style="16" bestFit="1" customWidth="1"/>
    <col min="6" max="6" width="13.53125" style="47" bestFit="1" customWidth="1"/>
    <col min="7" max="7" width="10" bestFit="1" customWidth="1"/>
    <col min="8" max="8" width="11.265625" bestFit="1" customWidth="1"/>
  </cols>
  <sheetData>
    <row r="1" spans="2:10" ht="51.75" customHeight="1" x14ac:dyDescent="0.45">
      <c r="B1" s="110" t="s">
        <v>288</v>
      </c>
      <c r="C1" s="9" t="s">
        <v>94</v>
      </c>
      <c r="D1" s="5">
        <f>SHARES!F1</f>
        <v>46156</v>
      </c>
    </row>
    <row r="2" spans="2:10" ht="16.149999999999999" thickBot="1" x14ac:dyDescent="0.5">
      <c r="B2" s="110"/>
      <c r="C2" s="48"/>
      <c r="D2" s="48"/>
    </row>
    <row r="3" spans="2:10" ht="14.65" thickTop="1" x14ac:dyDescent="0.45">
      <c r="B3" s="67" t="s">
        <v>229</v>
      </c>
      <c r="C3" s="68" t="s">
        <v>100</v>
      </c>
      <c r="D3" s="69" t="s">
        <v>145</v>
      </c>
    </row>
    <row r="4" spans="2:10" ht="14.65" thickBot="1" x14ac:dyDescent="0.5">
      <c r="B4" s="70" t="s">
        <v>230</v>
      </c>
      <c r="C4" s="71" t="s">
        <v>231</v>
      </c>
      <c r="D4" s="72" t="s">
        <v>146</v>
      </c>
    </row>
    <row r="5" spans="2:10" ht="15" thickTop="1" thickBot="1" x14ac:dyDescent="0.5">
      <c r="B5" s="49" t="s">
        <v>224</v>
      </c>
      <c r="C5" s="50">
        <v>0.21</v>
      </c>
      <c r="D5" s="51">
        <v>148295</v>
      </c>
      <c r="E5" s="14"/>
      <c r="F5" s="13"/>
      <c r="G5" s="12"/>
      <c r="H5" s="12"/>
      <c r="J5" s="15"/>
    </row>
    <row r="6" spans="2:10" ht="14.65" thickBot="1" x14ac:dyDescent="0.5">
      <c r="B6" s="52" t="s">
        <v>124</v>
      </c>
      <c r="C6" s="53">
        <v>0.09</v>
      </c>
      <c r="D6" s="54">
        <v>532893</v>
      </c>
      <c r="E6" s="14"/>
      <c r="F6" s="13"/>
      <c r="G6" s="12"/>
      <c r="H6" s="12"/>
      <c r="J6" s="15"/>
    </row>
    <row r="7" spans="2:10" ht="14.65" thickBot="1" x14ac:dyDescent="0.5">
      <c r="B7" s="49" t="s">
        <v>21</v>
      </c>
      <c r="C7" s="50">
        <v>0.15</v>
      </c>
      <c r="D7" s="51">
        <v>286364</v>
      </c>
      <c r="E7" s="14"/>
      <c r="F7" s="13"/>
      <c r="G7" s="12"/>
      <c r="H7" s="12"/>
      <c r="J7" s="15"/>
    </row>
    <row r="8" spans="2:10" ht="14.65" thickBot="1" x14ac:dyDescent="0.5">
      <c r="B8" s="52" t="s">
        <v>264</v>
      </c>
      <c r="C8" s="53">
        <v>0.18</v>
      </c>
      <c r="D8" s="54">
        <v>728038</v>
      </c>
      <c r="E8" s="14"/>
      <c r="F8" s="13"/>
      <c r="G8" s="12"/>
      <c r="H8" s="12"/>
      <c r="J8" s="15"/>
    </row>
    <row r="9" spans="2:10" ht="14.65" thickBot="1" x14ac:dyDescent="0.5">
      <c r="B9" s="49" t="s">
        <v>20</v>
      </c>
      <c r="C9" s="50">
        <v>0.1</v>
      </c>
      <c r="D9" s="51">
        <v>3095</v>
      </c>
      <c r="E9" s="14"/>
      <c r="F9" s="13"/>
      <c r="G9" s="12"/>
      <c r="H9" s="12"/>
      <c r="J9" s="15"/>
    </row>
    <row r="10" spans="2:10" ht="14.65" thickBot="1" x14ac:dyDescent="0.5">
      <c r="B10" s="52" t="s">
        <v>251</v>
      </c>
      <c r="C10" s="53">
        <v>0.13</v>
      </c>
      <c r="D10" s="54">
        <v>1729568</v>
      </c>
      <c r="E10" s="14"/>
      <c r="F10" s="13"/>
      <c r="G10" s="12"/>
      <c r="H10" s="12"/>
      <c r="J10" s="15"/>
    </row>
    <row r="11" spans="2:10" ht="14.65" thickBot="1" x14ac:dyDescent="0.5">
      <c r="B11" s="49" t="s">
        <v>265</v>
      </c>
      <c r="C11" s="50">
        <v>0.14000000000000001</v>
      </c>
      <c r="D11" s="51">
        <v>145785</v>
      </c>
      <c r="E11" s="14"/>
      <c r="F11" s="13"/>
      <c r="G11" s="12"/>
      <c r="H11" s="12"/>
      <c r="J11" s="15"/>
    </row>
    <row r="12" spans="2:10" ht="14.65" thickBot="1" x14ac:dyDescent="0.5">
      <c r="B12" s="52" t="s">
        <v>4</v>
      </c>
      <c r="C12" s="53">
        <v>0.17</v>
      </c>
      <c r="D12" s="54">
        <v>6805963</v>
      </c>
      <c r="E12" s="14"/>
      <c r="F12" s="13"/>
      <c r="G12" s="12"/>
      <c r="H12" s="12"/>
      <c r="J12" s="15"/>
    </row>
    <row r="13" spans="2:10" ht="14.65" thickBot="1" x14ac:dyDescent="0.5">
      <c r="B13" s="49" t="s">
        <v>375</v>
      </c>
      <c r="C13" s="50">
        <v>0.11</v>
      </c>
      <c r="D13" s="51">
        <v>4779271</v>
      </c>
      <c r="E13" s="14"/>
      <c r="F13" s="13"/>
      <c r="G13" s="12"/>
      <c r="H13" s="12"/>
      <c r="J13" s="15"/>
    </row>
    <row r="14" spans="2:10" ht="14.65" thickBot="1" x14ac:dyDescent="0.5">
      <c r="B14" s="52" t="s">
        <v>22</v>
      </c>
      <c r="C14" s="53">
        <v>0.13</v>
      </c>
      <c r="D14" s="54">
        <v>108358</v>
      </c>
      <c r="E14" s="14"/>
      <c r="F14" s="13"/>
      <c r="G14" s="12"/>
      <c r="H14" s="12"/>
      <c r="J14" s="15"/>
    </row>
    <row r="15" spans="2:10" ht="14.65" thickBot="1" x14ac:dyDescent="0.5">
      <c r="B15" s="49" t="s">
        <v>5</v>
      </c>
      <c r="C15" s="50">
        <v>0.08</v>
      </c>
      <c r="D15" s="51">
        <v>2443599</v>
      </c>
      <c r="E15" s="14"/>
      <c r="F15" s="13"/>
      <c r="G15" s="12"/>
      <c r="H15" s="12"/>
      <c r="J15" s="15"/>
    </row>
    <row r="16" spans="2:10" ht="14.65" thickBot="1" x14ac:dyDescent="0.5">
      <c r="B16" s="52" t="s">
        <v>260</v>
      </c>
      <c r="C16" s="53">
        <v>0.09</v>
      </c>
      <c r="D16" s="54">
        <v>851383</v>
      </c>
      <c r="E16" s="14"/>
      <c r="F16" s="13"/>
      <c r="G16" s="12"/>
      <c r="H16" s="12"/>
      <c r="J16" s="15"/>
    </row>
    <row r="17" spans="2:10" ht="14.65" thickBot="1" x14ac:dyDescent="0.5">
      <c r="B17" s="49" t="s">
        <v>361</v>
      </c>
      <c r="C17" s="50">
        <v>0.18</v>
      </c>
      <c r="D17" s="51">
        <v>135597</v>
      </c>
      <c r="E17" s="14"/>
      <c r="F17" s="13"/>
      <c r="G17" s="12"/>
      <c r="H17" s="12"/>
      <c r="J17" s="15"/>
    </row>
    <row r="18" spans="2:10" ht="14.65" thickBot="1" x14ac:dyDescent="0.5">
      <c r="B18" s="52" t="s">
        <v>123</v>
      </c>
      <c r="C18" s="53">
        <v>0.13</v>
      </c>
      <c r="D18" s="54">
        <v>355996</v>
      </c>
      <c r="E18" s="14"/>
      <c r="F18" s="13"/>
      <c r="G18" s="12"/>
      <c r="H18" s="12"/>
      <c r="J18" s="15"/>
    </row>
    <row r="19" spans="2:10" ht="14.65" thickBot="1" x14ac:dyDescent="0.5">
      <c r="B19" s="49" t="s">
        <v>281</v>
      </c>
      <c r="C19" s="50">
        <v>0.25</v>
      </c>
      <c r="D19" s="51">
        <v>8205</v>
      </c>
      <c r="E19" s="14"/>
      <c r="F19" s="13"/>
      <c r="G19" s="12"/>
      <c r="H19" s="12"/>
      <c r="J19" s="15"/>
    </row>
    <row r="20" spans="2:10" ht="14.65" thickBot="1" x14ac:dyDescent="0.5">
      <c r="B20" s="52" t="s">
        <v>194</v>
      </c>
      <c r="C20" s="53">
        <v>0.15</v>
      </c>
      <c r="D20" s="54">
        <v>138844</v>
      </c>
      <c r="E20" s="14"/>
      <c r="F20" s="13"/>
      <c r="G20" s="12"/>
      <c r="H20" s="12"/>
      <c r="J20" s="15"/>
    </row>
    <row r="21" spans="2:10" ht="14.65" thickBot="1" x14ac:dyDescent="0.5">
      <c r="B21" s="49" t="s">
        <v>6</v>
      </c>
      <c r="C21" s="50">
        <v>0.11</v>
      </c>
      <c r="D21" s="51">
        <v>540130</v>
      </c>
      <c r="E21" s="14"/>
      <c r="F21" s="13"/>
      <c r="G21" s="12"/>
      <c r="H21" s="12"/>
      <c r="J21" s="15"/>
    </row>
    <row r="22" spans="2:10" ht="14.65" thickBot="1" x14ac:dyDescent="0.5">
      <c r="B22" s="52" t="s">
        <v>139</v>
      </c>
      <c r="C22" s="53">
        <v>0.19</v>
      </c>
      <c r="D22" s="54">
        <v>365477</v>
      </c>
      <c r="E22" s="14"/>
      <c r="F22" s="13"/>
      <c r="G22" s="12"/>
      <c r="H22" s="12"/>
      <c r="J22" s="15"/>
    </row>
    <row r="23" spans="2:10" ht="14.65" thickBot="1" x14ac:dyDescent="0.5">
      <c r="B23" s="49" t="s">
        <v>8</v>
      </c>
      <c r="C23" s="50">
        <v>0.21</v>
      </c>
      <c r="D23" s="51">
        <v>577826</v>
      </c>
      <c r="E23" s="14"/>
      <c r="F23" s="13"/>
      <c r="G23" s="12"/>
      <c r="H23" s="12"/>
      <c r="J23" s="15"/>
    </row>
    <row r="24" spans="2:10" ht="14.65" thickBot="1" x14ac:dyDescent="0.5">
      <c r="B24" s="52" t="s">
        <v>7</v>
      </c>
      <c r="C24" s="53">
        <v>0.11</v>
      </c>
      <c r="D24" s="54">
        <v>676152</v>
      </c>
      <c r="E24" s="14"/>
      <c r="F24" s="13"/>
      <c r="G24" s="12"/>
      <c r="H24" s="12"/>
      <c r="J24" s="15"/>
    </row>
    <row r="25" spans="2:10" ht="14.65" thickBot="1" x14ac:dyDescent="0.5">
      <c r="B25" s="49" t="s">
        <v>106</v>
      </c>
      <c r="C25" s="50">
        <v>0.11</v>
      </c>
      <c r="D25" s="51">
        <v>5276387</v>
      </c>
      <c r="E25" s="14"/>
      <c r="F25" s="13"/>
      <c r="G25" s="12"/>
      <c r="H25" s="12"/>
      <c r="J25" s="15"/>
    </row>
    <row r="26" spans="2:10" ht="14.65" thickBot="1" x14ac:dyDescent="0.5">
      <c r="B26" s="52" t="s">
        <v>9</v>
      </c>
      <c r="C26" s="53">
        <v>0.13</v>
      </c>
      <c r="D26" s="54">
        <v>4146096</v>
      </c>
      <c r="E26" s="14"/>
      <c r="F26" s="13"/>
      <c r="G26" s="12"/>
      <c r="H26" s="12"/>
      <c r="J26" s="15"/>
    </row>
    <row r="27" spans="2:10" ht="14.65" thickBot="1" x14ac:dyDescent="0.5">
      <c r="B27" s="49" t="s">
        <v>11</v>
      </c>
      <c r="C27" s="50">
        <v>0.15</v>
      </c>
      <c r="D27" s="51">
        <v>385566</v>
      </c>
      <c r="E27" s="14"/>
      <c r="F27" s="13"/>
      <c r="G27" s="12"/>
      <c r="H27" s="12"/>
      <c r="J27" s="15"/>
    </row>
    <row r="28" spans="2:10" ht="14.65" thickBot="1" x14ac:dyDescent="0.5">
      <c r="B28" s="52" t="s">
        <v>24</v>
      </c>
      <c r="C28" s="53">
        <v>0.12</v>
      </c>
      <c r="D28" s="54">
        <v>340879</v>
      </c>
      <c r="E28" s="14"/>
      <c r="F28" s="13"/>
      <c r="G28" s="12"/>
      <c r="H28" s="12"/>
      <c r="J28" s="15"/>
    </row>
    <row r="29" spans="2:10" ht="14.65" thickBot="1" x14ac:dyDescent="0.5">
      <c r="B29" s="49" t="s">
        <v>12</v>
      </c>
      <c r="C29" s="50">
        <v>0.13</v>
      </c>
      <c r="D29" s="51">
        <v>689338</v>
      </c>
      <c r="E29" s="14"/>
      <c r="F29" s="13"/>
      <c r="G29" s="12"/>
      <c r="H29" s="12"/>
      <c r="J29" s="15"/>
    </row>
    <row r="30" spans="2:10" ht="14.65" thickBot="1" x14ac:dyDescent="0.5">
      <c r="B30" s="52" t="s">
        <v>13</v>
      </c>
      <c r="C30" s="53">
        <v>0.08</v>
      </c>
      <c r="D30" s="54">
        <v>5302646</v>
      </c>
      <c r="E30" s="14"/>
      <c r="F30" s="13"/>
      <c r="G30" s="12"/>
      <c r="H30" s="12"/>
      <c r="J30" s="15"/>
    </row>
    <row r="31" spans="2:10" ht="14.65" thickBot="1" x14ac:dyDescent="0.5">
      <c r="B31" s="49" t="s">
        <v>155</v>
      </c>
      <c r="C31" s="50">
        <v>0.12</v>
      </c>
      <c r="D31" s="51">
        <v>82570</v>
      </c>
      <c r="E31" s="14"/>
      <c r="F31" s="13"/>
      <c r="G31" s="12"/>
      <c r="H31" s="12"/>
      <c r="J31" s="15"/>
    </row>
    <row r="32" spans="2:10" ht="14.65" thickBot="1" x14ac:dyDescent="0.5">
      <c r="B32" s="52" t="s">
        <v>27</v>
      </c>
      <c r="C32" s="53">
        <v>0.12</v>
      </c>
      <c r="D32" s="54">
        <v>289139</v>
      </c>
      <c r="E32" s="14"/>
      <c r="F32" s="13"/>
      <c r="G32" s="12"/>
      <c r="H32" s="12"/>
      <c r="J32" s="15"/>
    </row>
    <row r="33" spans="2:10" ht="14.65" thickBot="1" x14ac:dyDescent="0.5">
      <c r="B33" s="49" t="s">
        <v>36</v>
      </c>
      <c r="C33" s="50">
        <v>0.12</v>
      </c>
      <c r="D33" s="51">
        <v>124600</v>
      </c>
      <c r="E33" s="14"/>
      <c r="F33" s="13"/>
      <c r="G33" s="12"/>
      <c r="H33" s="12"/>
      <c r="J33" s="15"/>
    </row>
    <row r="34" spans="2:10" ht="14.65" thickBot="1" x14ac:dyDescent="0.5">
      <c r="B34" s="52" t="s">
        <v>28</v>
      </c>
      <c r="C34" s="53">
        <v>0.1</v>
      </c>
      <c r="D34" s="54">
        <v>1307396</v>
      </c>
      <c r="E34" s="14"/>
      <c r="F34" s="13"/>
      <c r="G34" s="12"/>
      <c r="H34" s="12"/>
      <c r="J34" s="15"/>
    </row>
    <row r="35" spans="2:10" ht="14.65" thickBot="1" x14ac:dyDescent="0.5">
      <c r="B35" s="49" t="s">
        <v>15</v>
      </c>
      <c r="C35" s="50">
        <v>0.1</v>
      </c>
      <c r="D35" s="51">
        <v>1898049</v>
      </c>
      <c r="E35" s="14"/>
      <c r="F35" s="13"/>
      <c r="G35" s="12"/>
      <c r="H35" s="12"/>
      <c r="J35" s="15"/>
    </row>
    <row r="36" spans="2:10" ht="14.65" thickBot="1" x14ac:dyDescent="0.5">
      <c r="B36" s="52" t="s">
        <v>277</v>
      </c>
      <c r="C36" s="53">
        <v>0.13</v>
      </c>
      <c r="D36" s="54">
        <v>4366325</v>
      </c>
      <c r="E36" s="14"/>
      <c r="F36" s="13"/>
      <c r="G36" s="12"/>
      <c r="H36" s="12"/>
      <c r="J36" s="15"/>
    </row>
    <row r="37" spans="2:10" ht="14.65" thickBot="1" x14ac:dyDescent="0.5">
      <c r="B37" s="49" t="s">
        <v>29</v>
      </c>
      <c r="C37" s="50">
        <v>0.13</v>
      </c>
      <c r="D37" s="51">
        <v>20997</v>
      </c>
      <c r="E37" s="14"/>
      <c r="F37" s="13"/>
      <c r="G37" s="12"/>
      <c r="H37" s="12"/>
      <c r="J37" s="15"/>
    </row>
    <row r="38" spans="2:10" ht="14.65" thickBot="1" x14ac:dyDescent="0.5">
      <c r="B38" s="52" t="s">
        <v>240</v>
      </c>
      <c r="C38" s="53">
        <v>0.21</v>
      </c>
      <c r="D38" s="54">
        <v>774978</v>
      </c>
      <c r="E38" s="14"/>
      <c r="F38" s="13"/>
      <c r="G38" s="12"/>
      <c r="H38" s="12"/>
      <c r="J38" s="15"/>
    </row>
    <row r="39" spans="2:10" ht="14.65" thickBot="1" x14ac:dyDescent="0.5">
      <c r="B39" s="49" t="s">
        <v>30</v>
      </c>
      <c r="C39" s="50">
        <v>0.15</v>
      </c>
      <c r="D39" s="51">
        <v>289640</v>
      </c>
      <c r="E39" s="14"/>
      <c r="F39" s="13"/>
      <c r="G39" s="12"/>
      <c r="H39" s="12"/>
      <c r="J39" s="15"/>
    </row>
    <row r="40" spans="2:10" ht="14.65" thickBot="1" x14ac:dyDescent="0.5">
      <c r="B40" s="52" t="s">
        <v>16</v>
      </c>
      <c r="C40" s="53">
        <v>0.11</v>
      </c>
      <c r="D40" s="54">
        <v>309465</v>
      </c>
      <c r="E40" s="14"/>
      <c r="F40" s="13"/>
      <c r="G40" s="12"/>
      <c r="H40" s="12"/>
      <c r="J40" s="15"/>
    </row>
    <row r="41" spans="2:10" ht="14.65" thickBot="1" x14ac:dyDescent="0.5">
      <c r="B41" s="49" t="s">
        <v>17</v>
      </c>
      <c r="C41" s="50">
        <v>0.09</v>
      </c>
      <c r="D41" s="51">
        <v>3661162</v>
      </c>
      <c r="E41" s="14"/>
      <c r="F41" s="13"/>
      <c r="G41" s="12"/>
      <c r="H41" s="12"/>
      <c r="J41" s="15"/>
    </row>
    <row r="42" spans="2:10" ht="14.65" thickBot="1" x14ac:dyDescent="0.5">
      <c r="B42" s="52" t="s">
        <v>40</v>
      </c>
      <c r="C42" s="53">
        <v>0.15</v>
      </c>
      <c r="D42" s="54">
        <v>96240</v>
      </c>
      <c r="E42" s="14"/>
      <c r="F42" s="13"/>
      <c r="G42" s="12"/>
      <c r="H42" s="12"/>
      <c r="J42" s="15"/>
    </row>
    <row r="43" spans="2:10" ht="14.65" thickBot="1" x14ac:dyDescent="0.5">
      <c r="B43" s="49" t="s">
        <v>270</v>
      </c>
      <c r="C43" s="50">
        <v>0.34</v>
      </c>
      <c r="D43" s="51">
        <v>673308</v>
      </c>
      <c r="E43" s="14"/>
      <c r="F43" s="13"/>
      <c r="G43" s="12"/>
      <c r="H43" s="12"/>
      <c r="J43" s="15"/>
    </row>
    <row r="44" spans="2:10" ht="14.65" thickBot="1" x14ac:dyDescent="0.5">
      <c r="B44" s="52" t="s">
        <v>125</v>
      </c>
      <c r="C44" s="53">
        <v>0.12</v>
      </c>
      <c r="D44" s="54">
        <v>345184</v>
      </c>
      <c r="E44" s="14"/>
      <c r="F44" s="13"/>
      <c r="G44" s="12"/>
      <c r="H44" s="12"/>
      <c r="J44" s="15"/>
    </row>
    <row r="45" spans="2:10" ht="14.65" thickBot="1" x14ac:dyDescent="0.5">
      <c r="B45" s="49" t="s">
        <v>32</v>
      </c>
      <c r="C45" s="50">
        <v>0.13</v>
      </c>
      <c r="D45" s="51">
        <v>417898</v>
      </c>
      <c r="E45" s="14"/>
      <c r="F45" s="13"/>
      <c r="G45" s="12"/>
      <c r="H45" s="12"/>
      <c r="J45" s="15"/>
    </row>
    <row r="46" spans="2:10" ht="14.65" thickBot="1" x14ac:dyDescent="0.5">
      <c r="B46" s="52" t="s">
        <v>152</v>
      </c>
      <c r="C46" s="53">
        <v>0.1</v>
      </c>
      <c r="D46" s="54">
        <v>588112</v>
      </c>
      <c r="E46" s="14"/>
      <c r="F46" s="13"/>
      <c r="G46" s="12"/>
      <c r="H46" s="12"/>
      <c r="J46" s="15"/>
    </row>
    <row r="47" spans="2:10" ht="14.65" thickBot="1" x14ac:dyDescent="0.5">
      <c r="B47" s="49" t="s">
        <v>18</v>
      </c>
      <c r="C47" s="50">
        <v>0.13</v>
      </c>
      <c r="D47" s="51">
        <v>2757893</v>
      </c>
      <c r="E47" s="14"/>
      <c r="F47" s="13"/>
      <c r="G47" s="12"/>
      <c r="H47" s="12"/>
      <c r="J47" s="15"/>
    </row>
    <row r="48" spans="2:10" ht="14.65" thickBot="1" x14ac:dyDescent="0.5">
      <c r="B48" s="52" t="s">
        <v>242</v>
      </c>
      <c r="C48" s="53">
        <v>0.08</v>
      </c>
      <c r="D48" s="54">
        <v>145485</v>
      </c>
      <c r="E48" s="14"/>
      <c r="F48" s="13"/>
      <c r="G48" s="12"/>
      <c r="H48" s="12"/>
      <c r="J48" s="15"/>
    </row>
    <row r="49" spans="2:10" ht="14.65" thickBot="1" x14ac:dyDescent="0.5">
      <c r="B49" s="49" t="s">
        <v>19</v>
      </c>
      <c r="C49" s="50">
        <v>0.17</v>
      </c>
      <c r="D49" s="51">
        <v>1140890</v>
      </c>
      <c r="E49" s="14"/>
      <c r="F49" s="13"/>
      <c r="G49" s="12"/>
      <c r="H49" s="12"/>
      <c r="J49" s="15"/>
    </row>
    <row r="50" spans="2:10" ht="14.65" thickBot="1" x14ac:dyDescent="0.5">
      <c r="B50" s="111" t="s">
        <v>232</v>
      </c>
      <c r="C50" s="112"/>
      <c r="D50" s="113"/>
      <c r="E50" s="14"/>
      <c r="F50" s="13"/>
      <c r="G50" s="12"/>
    </row>
    <row r="51" spans="2:10" ht="27" thickTop="1" thickBot="1" x14ac:dyDescent="0.5">
      <c r="B51" s="79" t="s">
        <v>233</v>
      </c>
      <c r="C51" s="114">
        <v>50000</v>
      </c>
      <c r="D51" s="115"/>
      <c r="E51" s="14"/>
    </row>
    <row r="52" spans="2:10" ht="14.65" thickTop="1" x14ac:dyDescent="0.45"/>
  </sheetData>
  <sortState xmlns:xlrd2="http://schemas.microsoft.com/office/spreadsheetml/2017/richdata2" ref="B6:D49">
    <sortCondition ref="B6:B49"/>
  </sortState>
  <mergeCells count="3">
    <mergeCell ref="B1:B2"/>
    <mergeCell ref="B50:D50"/>
    <mergeCell ref="C51:D51"/>
  </mergeCells>
  <pageMargins left="0.7" right="0.7" top="0.75" bottom="0.75" header="0.3" footer="0.3"/>
  <pageSetup paperSize="9" scale="75" orientation="portrait" r:id="rId1"/>
  <headerFooter>
    <oddHeader>&amp;C&amp;G</oddHeader>
  </headerFooter>
  <customProperties>
    <customPr name="EpmWorksheetKeyString_GUID" r:id="rId2"/>
  </customProperties>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C4E0D-0A1D-4E1B-B356-C69E524BCE51}">
  <dimension ref="B1:D14"/>
  <sheetViews>
    <sheetView showGridLines="0" zoomScaleNormal="100" workbookViewId="0">
      <selection activeCell="J12" sqref="J12"/>
    </sheetView>
  </sheetViews>
  <sheetFormatPr defaultColWidth="9" defaultRowHeight="14.25" x14ac:dyDescent="0.45"/>
  <cols>
    <col min="1" max="1" width="11" customWidth="1"/>
    <col min="2" max="2" width="104" customWidth="1"/>
    <col min="3" max="3" width="18.73046875" customWidth="1"/>
    <col min="4" max="4" width="16.73046875" customWidth="1"/>
  </cols>
  <sheetData>
    <row r="1" spans="2:4" ht="30" customHeight="1" x14ac:dyDescent="0.45">
      <c r="B1" s="8" t="s">
        <v>287</v>
      </c>
      <c r="C1" s="9" t="s">
        <v>99</v>
      </c>
      <c r="D1" s="5">
        <f>SHARES!F1</f>
        <v>46156</v>
      </c>
    </row>
    <row r="2" spans="2:4" ht="15.75" customHeight="1" x14ac:dyDescent="0.45"/>
    <row r="3" spans="2:4" ht="14.65" thickBot="1" x14ac:dyDescent="0.5"/>
    <row r="4" spans="2:4" ht="14.65" thickTop="1" x14ac:dyDescent="0.45">
      <c r="B4" s="55" t="s">
        <v>330</v>
      </c>
      <c r="C4" s="118" t="s">
        <v>235</v>
      </c>
      <c r="D4" s="119"/>
    </row>
    <row r="5" spans="2:4" ht="14.65" thickBot="1" x14ac:dyDescent="0.5">
      <c r="B5" s="56" t="s">
        <v>329</v>
      </c>
      <c r="C5" s="120" t="s">
        <v>101</v>
      </c>
      <c r="D5" s="121"/>
    </row>
    <row r="6" spans="2:4" ht="30" customHeight="1" thickTop="1" x14ac:dyDescent="0.45">
      <c r="B6" s="64" t="s">
        <v>104</v>
      </c>
      <c r="C6" s="122">
        <v>5.0000000000000001E-3</v>
      </c>
      <c r="D6" s="123"/>
    </row>
    <row r="7" spans="2:4" ht="15" customHeight="1" thickBot="1" x14ac:dyDescent="0.5">
      <c r="B7" s="65" t="s">
        <v>102</v>
      </c>
      <c r="C7" s="124"/>
      <c r="D7" s="125"/>
    </row>
    <row r="8" spans="2:4" ht="39.75" thickTop="1" x14ac:dyDescent="0.45">
      <c r="B8" s="90" t="s">
        <v>326</v>
      </c>
      <c r="C8" s="126" t="s">
        <v>324</v>
      </c>
      <c r="D8" s="127"/>
    </row>
    <row r="9" spans="2:4" ht="39.75" thickBot="1" x14ac:dyDescent="0.5">
      <c r="B9" s="10" t="s">
        <v>327</v>
      </c>
      <c r="C9" s="128"/>
      <c r="D9" s="129"/>
    </row>
    <row r="10" spans="2:4" ht="92.25" thickTop="1" x14ac:dyDescent="0.45">
      <c r="B10" s="66" t="s">
        <v>105</v>
      </c>
      <c r="C10" s="130">
        <v>0.1</v>
      </c>
      <c r="D10" s="123"/>
    </row>
    <row r="11" spans="2:4" ht="79.150000000000006" thickBot="1" x14ac:dyDescent="0.5">
      <c r="B11" s="65" t="s">
        <v>103</v>
      </c>
      <c r="C11" s="124"/>
      <c r="D11" s="125"/>
    </row>
    <row r="12" spans="2:4" ht="52.9" thickTop="1" x14ac:dyDescent="0.45">
      <c r="B12" s="11" t="s">
        <v>141</v>
      </c>
      <c r="C12" s="131" t="s">
        <v>143</v>
      </c>
      <c r="D12" s="132"/>
    </row>
    <row r="13" spans="2:4" ht="52.9" thickBot="1" x14ac:dyDescent="0.5">
      <c r="B13" s="10" t="s">
        <v>142</v>
      </c>
      <c r="C13" s="116" t="s">
        <v>144</v>
      </c>
      <c r="D13" s="117"/>
    </row>
    <row r="14" spans="2:4" ht="14.65" thickTop="1" x14ac:dyDescent="0.45"/>
  </sheetData>
  <mergeCells count="7">
    <mergeCell ref="C13:D13"/>
    <mergeCell ref="C4:D4"/>
    <mergeCell ref="C5:D5"/>
    <mergeCell ref="C6:D7"/>
    <mergeCell ref="C8:D9"/>
    <mergeCell ref="C10:D11"/>
    <mergeCell ref="C12:D12"/>
  </mergeCells>
  <pageMargins left="0.7" right="0.7" top="0.75" bottom="0.75" header="0.3" footer="0.3"/>
  <pageSetup paperSize="9" scale="75" orientation="landscape" r:id="rId1"/>
  <headerFooter>
    <oddHeader>&amp;C&amp;G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dimension ref="B1:D19"/>
  <sheetViews>
    <sheetView showGridLines="0" zoomScaleNormal="100" workbookViewId="0">
      <selection activeCell="B39" sqref="B39"/>
    </sheetView>
  </sheetViews>
  <sheetFormatPr defaultColWidth="9" defaultRowHeight="14.25" x14ac:dyDescent="0.45"/>
  <cols>
    <col min="1" max="1" width="11" customWidth="1"/>
    <col min="2" max="2" width="94.53125" customWidth="1"/>
    <col min="3" max="3" width="19.53125" customWidth="1"/>
    <col min="4" max="4" width="12.265625" customWidth="1"/>
  </cols>
  <sheetData>
    <row r="1" spans="2:4" ht="30" customHeight="1" x14ac:dyDescent="0.45">
      <c r="B1" s="8" t="s">
        <v>328</v>
      </c>
      <c r="C1" s="9" t="s">
        <v>99</v>
      </c>
      <c r="D1" s="5">
        <f>SHARES!F1</f>
        <v>46156</v>
      </c>
    </row>
    <row r="2" spans="2:4" ht="15.75" customHeight="1" thickBot="1" x14ac:dyDescent="0.5"/>
    <row r="3" spans="2:4" ht="30" customHeight="1" thickTop="1" x14ac:dyDescent="0.45">
      <c r="B3" s="55" t="s">
        <v>331</v>
      </c>
      <c r="C3" s="118" t="s">
        <v>234</v>
      </c>
      <c r="D3" s="119"/>
    </row>
    <row r="4" spans="2:4" ht="15" customHeight="1" thickBot="1" x14ac:dyDescent="0.5">
      <c r="B4" s="56" t="s">
        <v>332</v>
      </c>
      <c r="C4" s="120" t="s">
        <v>333</v>
      </c>
      <c r="D4" s="121"/>
    </row>
    <row r="5" spans="2:4" ht="30.75" customHeight="1" thickTop="1" thickBot="1" x14ac:dyDescent="0.5">
      <c r="B5" s="57" t="s">
        <v>74</v>
      </c>
      <c r="C5" s="58"/>
      <c r="D5" s="61"/>
    </row>
    <row r="6" spans="2:4" ht="14.65" thickTop="1" x14ac:dyDescent="0.45">
      <c r="B6" s="59"/>
      <c r="C6" s="139" t="s">
        <v>75</v>
      </c>
      <c r="D6" s="145"/>
    </row>
    <row r="7" spans="2:4" x14ac:dyDescent="0.45">
      <c r="B7" s="59"/>
      <c r="C7" s="146"/>
      <c r="D7" s="147"/>
    </row>
    <row r="8" spans="2:4" x14ac:dyDescent="0.45">
      <c r="B8" s="59"/>
      <c r="C8" s="146"/>
      <c r="D8" s="147"/>
    </row>
    <row r="9" spans="2:4" x14ac:dyDescent="0.45">
      <c r="B9" s="59"/>
      <c r="C9" s="146"/>
      <c r="D9" s="147"/>
    </row>
    <row r="10" spans="2:4" ht="15" customHeight="1" thickBot="1" x14ac:dyDescent="0.5">
      <c r="B10" s="59"/>
      <c r="C10" s="62"/>
      <c r="D10" s="63"/>
    </row>
    <row r="11" spans="2:4" ht="30" customHeight="1" thickTop="1" thickBot="1" x14ac:dyDescent="0.5">
      <c r="B11" s="57" t="s">
        <v>76</v>
      </c>
      <c r="C11" s="58"/>
      <c r="D11" s="61"/>
    </row>
    <row r="12" spans="2:4" ht="14.65" thickTop="1" x14ac:dyDescent="0.45">
      <c r="B12" s="59"/>
      <c r="C12" s="139" t="s">
        <v>75</v>
      </c>
      <c r="D12" s="140"/>
    </row>
    <row r="13" spans="2:4" x14ac:dyDescent="0.45">
      <c r="B13" s="59"/>
      <c r="C13" s="141"/>
      <c r="D13" s="142"/>
    </row>
    <row r="14" spans="2:4" x14ac:dyDescent="0.45">
      <c r="B14" s="59"/>
      <c r="C14" s="141"/>
      <c r="D14" s="142"/>
    </row>
    <row r="15" spans="2:4" x14ac:dyDescent="0.45">
      <c r="B15" s="59"/>
      <c r="C15" s="141"/>
      <c r="D15" s="142"/>
    </row>
    <row r="16" spans="2:4" ht="14.65" thickBot="1" x14ac:dyDescent="0.5">
      <c r="B16" s="60"/>
      <c r="C16" s="143"/>
      <c r="D16" s="144"/>
    </row>
    <row r="17" spans="2:4" ht="30" customHeight="1" thickTop="1" x14ac:dyDescent="0.45">
      <c r="B17" s="133" t="s">
        <v>93</v>
      </c>
      <c r="C17" s="134"/>
      <c r="D17" s="135"/>
    </row>
    <row r="18" spans="2:4" ht="15" customHeight="1" thickBot="1" x14ac:dyDescent="0.5">
      <c r="B18" s="136" t="s">
        <v>73</v>
      </c>
      <c r="C18" s="137"/>
      <c r="D18" s="138"/>
    </row>
    <row r="19" spans="2:4" ht="14.65" thickTop="1" x14ac:dyDescent="0.45"/>
  </sheetData>
  <mergeCells count="6">
    <mergeCell ref="B17:D17"/>
    <mergeCell ref="B18:D18"/>
    <mergeCell ref="C12:D16"/>
    <mergeCell ref="C6:D9"/>
    <mergeCell ref="C3:D3"/>
    <mergeCell ref="C4:D4"/>
  </mergeCells>
  <pageMargins left="0.7" right="0.7" top="0.75" bottom="0.75" header="0.3" footer="0.3"/>
  <pageSetup paperSize="9" scale="75" orientation="landscape" r:id="rId1"/>
  <headerFooter>
    <oddHeader>&amp;C&amp;G</oddHeader>
  </headerFooter>
  <customProperties>
    <customPr name="EpmWorksheetKeyString_GUID" r:id="rId2"/>
  </customProperties>
  <drawing r:id="rId3"/>
  <legacyDrawingHF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871E1-ADCA-454F-AD38-4B99B2D346B1}">
  <dimension ref="B1:D37"/>
  <sheetViews>
    <sheetView showGridLines="0" zoomScaleNormal="100" workbookViewId="0">
      <selection activeCell="D1" sqref="D1"/>
    </sheetView>
  </sheetViews>
  <sheetFormatPr defaultColWidth="9" defaultRowHeight="14.25" x14ac:dyDescent="0.45"/>
  <cols>
    <col min="1" max="1" width="11" customWidth="1"/>
    <col min="2" max="2" width="69" customWidth="1"/>
    <col min="3" max="3" width="18.53125" customWidth="1"/>
    <col min="4" max="4" width="16" customWidth="1"/>
  </cols>
  <sheetData>
    <row r="1" spans="2:4" ht="30" customHeight="1" x14ac:dyDescent="0.45">
      <c r="B1" s="8" t="s">
        <v>289</v>
      </c>
      <c r="C1" s="9" t="s">
        <v>99</v>
      </c>
      <c r="D1" s="5">
        <f>SHARES!F1</f>
        <v>46156</v>
      </c>
    </row>
    <row r="2" spans="2:4" ht="15" customHeight="1" x14ac:dyDescent="0.45">
      <c r="B2" s="8"/>
      <c r="C2" s="9"/>
      <c r="D2" s="5"/>
    </row>
    <row r="3" spans="2:4" ht="15" customHeight="1" x14ac:dyDescent="0.45">
      <c r="B3" s="8"/>
      <c r="C3" s="9"/>
      <c r="D3" s="5"/>
    </row>
    <row r="4" spans="2:4" ht="18" x14ac:dyDescent="0.45">
      <c r="B4" s="83" t="s">
        <v>345</v>
      </c>
      <c r="C4" s="9"/>
      <c r="D4" s="5"/>
    </row>
    <row r="5" spans="2:4" ht="6.75" customHeight="1" thickBot="1" x14ac:dyDescent="0.5"/>
    <row r="6" spans="2:4" ht="14.65" thickTop="1" x14ac:dyDescent="0.45">
      <c r="B6" s="86" t="s">
        <v>300</v>
      </c>
      <c r="C6" s="152" t="s">
        <v>292</v>
      </c>
      <c r="D6" s="153"/>
    </row>
    <row r="7" spans="2:4" ht="14.65" thickBot="1" x14ac:dyDescent="0.5">
      <c r="B7" s="87" t="s">
        <v>334</v>
      </c>
      <c r="C7" s="154" t="s">
        <v>291</v>
      </c>
      <c r="D7" s="155"/>
    </row>
    <row r="8" spans="2:4" ht="15.75" customHeight="1" thickTop="1" thickBot="1" x14ac:dyDescent="0.5">
      <c r="B8" s="84" t="s">
        <v>290</v>
      </c>
      <c r="C8" s="156">
        <v>0</v>
      </c>
      <c r="D8" s="157"/>
    </row>
    <row r="9" spans="2:4" ht="15.75" customHeight="1" thickBot="1" x14ac:dyDescent="0.5">
      <c r="B9" s="81" t="s">
        <v>293</v>
      </c>
      <c r="C9" s="150">
        <v>0.25</v>
      </c>
      <c r="D9" s="151"/>
    </row>
    <row r="10" spans="2:4" ht="15.75" customHeight="1" thickBot="1" x14ac:dyDescent="0.5">
      <c r="B10" s="80" t="s">
        <v>294</v>
      </c>
      <c r="C10" s="158">
        <v>0.5</v>
      </c>
      <c r="D10" s="159"/>
    </row>
    <row r="11" spans="2:4" ht="15.75" customHeight="1" thickBot="1" x14ac:dyDescent="0.5">
      <c r="B11" s="81" t="s">
        <v>295</v>
      </c>
      <c r="C11" s="150">
        <v>1</v>
      </c>
      <c r="D11" s="151"/>
    </row>
    <row r="12" spans="2:4" ht="15.75" customHeight="1" thickBot="1" x14ac:dyDescent="0.5">
      <c r="B12" s="80" t="s">
        <v>296</v>
      </c>
      <c r="C12" s="158">
        <v>2</v>
      </c>
      <c r="D12" s="159"/>
    </row>
    <row r="13" spans="2:4" ht="15.75" customHeight="1" thickBot="1" x14ac:dyDescent="0.5">
      <c r="B13" s="81" t="s">
        <v>297</v>
      </c>
      <c r="C13" s="150">
        <v>3</v>
      </c>
      <c r="D13" s="151"/>
    </row>
    <row r="14" spans="2:4" ht="15.75" customHeight="1" thickBot="1" x14ac:dyDescent="0.5">
      <c r="B14" s="80" t="s">
        <v>298</v>
      </c>
      <c r="C14" s="158">
        <v>4</v>
      </c>
      <c r="D14" s="159"/>
    </row>
    <row r="15" spans="2:4" ht="15.75" customHeight="1" thickBot="1" x14ac:dyDescent="0.5">
      <c r="B15" s="81" t="s">
        <v>299</v>
      </c>
      <c r="C15" s="150">
        <v>5</v>
      </c>
      <c r="D15" s="151"/>
    </row>
    <row r="16" spans="2:4" ht="15.75" customHeight="1" thickBot="1" x14ac:dyDescent="0.5">
      <c r="B16" s="92"/>
      <c r="C16" s="148"/>
      <c r="D16" s="149"/>
    </row>
    <row r="17" spans="2:4" ht="15.75" customHeight="1" thickTop="1" thickBot="1" x14ac:dyDescent="0.5">
      <c r="B17" s="162" t="s">
        <v>302</v>
      </c>
      <c r="C17" s="163"/>
      <c r="D17" s="164"/>
    </row>
    <row r="18" spans="2:4" ht="15.75" customHeight="1" thickBot="1" x14ac:dyDescent="0.5">
      <c r="B18" s="82" t="s">
        <v>301</v>
      </c>
      <c r="C18" s="165">
        <v>500000</v>
      </c>
      <c r="D18" s="166"/>
    </row>
    <row r="19" spans="2:4" ht="14.65" thickTop="1" x14ac:dyDescent="0.45"/>
    <row r="21" spans="2:4" ht="18" x14ac:dyDescent="0.45">
      <c r="B21" s="83" t="s">
        <v>346</v>
      </c>
      <c r="C21" s="9"/>
    </row>
    <row r="22" spans="2:4" ht="6" customHeight="1" thickBot="1" x14ac:dyDescent="0.5"/>
    <row r="23" spans="2:4" ht="34.5" customHeight="1" thickTop="1" x14ac:dyDescent="0.45">
      <c r="B23" s="86" t="s">
        <v>314</v>
      </c>
      <c r="C23" s="152" t="s">
        <v>311</v>
      </c>
      <c r="D23" s="153"/>
    </row>
    <row r="24" spans="2:4" ht="14.65" thickBot="1" x14ac:dyDescent="0.5">
      <c r="B24" s="87" t="s">
        <v>308</v>
      </c>
      <c r="C24" s="154" t="s">
        <v>310</v>
      </c>
      <c r="D24" s="155"/>
    </row>
    <row r="25" spans="2:4" ht="15" thickTop="1" thickBot="1" x14ac:dyDescent="0.5">
      <c r="B25" s="84" t="s">
        <v>304</v>
      </c>
      <c r="C25" s="156">
        <v>0.03</v>
      </c>
      <c r="D25" s="157"/>
    </row>
    <row r="26" spans="2:4" ht="14.65" thickBot="1" x14ac:dyDescent="0.5">
      <c r="B26" s="81" t="s">
        <v>305</v>
      </c>
      <c r="C26" s="150">
        <v>0.05</v>
      </c>
      <c r="D26" s="151"/>
    </row>
    <row r="27" spans="2:4" ht="14.65" thickBot="1" x14ac:dyDescent="0.5">
      <c r="B27" s="80" t="s">
        <v>303</v>
      </c>
      <c r="C27" s="158">
        <v>0.08</v>
      </c>
      <c r="D27" s="159"/>
    </row>
    <row r="28" spans="2:4" ht="14.65" thickBot="1" x14ac:dyDescent="0.5">
      <c r="B28" s="81" t="s">
        <v>306</v>
      </c>
      <c r="C28" s="150">
        <v>0.1</v>
      </c>
      <c r="D28" s="151"/>
    </row>
    <row r="29" spans="2:4" ht="14.65" thickBot="1" x14ac:dyDescent="0.5">
      <c r="B29" s="82" t="s">
        <v>307</v>
      </c>
      <c r="C29" s="160" t="s">
        <v>309</v>
      </c>
      <c r="D29" s="161"/>
    </row>
    <row r="30" spans="2:4" ht="14.65" thickTop="1" x14ac:dyDescent="0.45"/>
    <row r="32" spans="2:4" ht="18" x14ac:dyDescent="0.45">
      <c r="B32" s="83" t="s">
        <v>347</v>
      </c>
      <c r="C32" s="9"/>
    </row>
    <row r="33" spans="2:4" ht="14.65" thickBot="1" x14ac:dyDescent="0.5"/>
    <row r="34" spans="2:4" ht="43.15" thickTop="1" x14ac:dyDescent="0.45">
      <c r="B34" s="86" t="s">
        <v>335</v>
      </c>
      <c r="C34" s="18" t="s">
        <v>336</v>
      </c>
      <c r="D34" s="18" t="s">
        <v>312</v>
      </c>
    </row>
    <row r="35" spans="2:4" ht="43.15" thickBot="1" x14ac:dyDescent="0.5">
      <c r="B35" s="87" t="s">
        <v>338</v>
      </c>
      <c r="C35" s="21" t="s">
        <v>337</v>
      </c>
      <c r="D35" s="21" t="s">
        <v>313</v>
      </c>
    </row>
    <row r="36" spans="2:4" ht="30.75" customHeight="1" thickTop="1" thickBot="1" x14ac:dyDescent="0.5">
      <c r="B36" s="85" t="s">
        <v>315</v>
      </c>
      <c r="C36" s="93">
        <v>0</v>
      </c>
      <c r="D36" s="94">
        <v>0.5</v>
      </c>
    </row>
    <row r="37" spans="2:4" ht="14.65" thickTop="1" x14ac:dyDescent="0.45"/>
  </sheetData>
  <mergeCells count="20">
    <mergeCell ref="C29:D29"/>
    <mergeCell ref="B17:D17"/>
    <mergeCell ref="C18:D18"/>
    <mergeCell ref="C23:D23"/>
    <mergeCell ref="C24:D24"/>
    <mergeCell ref="C25:D25"/>
    <mergeCell ref="C26:D26"/>
    <mergeCell ref="C16:D16"/>
    <mergeCell ref="C28:D28"/>
    <mergeCell ref="C6:D6"/>
    <mergeCell ref="C7:D7"/>
    <mergeCell ref="C8:D8"/>
    <mergeCell ref="C9:D9"/>
    <mergeCell ref="C10:D10"/>
    <mergeCell ref="C27:D27"/>
    <mergeCell ref="C11:D11"/>
    <mergeCell ref="C12:D12"/>
    <mergeCell ref="C13:D13"/>
    <mergeCell ref="C14:D14"/>
    <mergeCell ref="C15:D15"/>
  </mergeCells>
  <pageMargins left="0.7" right="0.7" top="0.75" bottom="0.75" header="0.3" footer="0.3"/>
  <pageSetup paperSize="9" scale="75" orientation="portrait" r:id="rId1"/>
  <headerFooter>
    <oddHeader>&amp;C&amp;G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D24E4-9059-4A49-840A-B58894EDF265}">
  <dimension ref="B1:E26"/>
  <sheetViews>
    <sheetView showGridLines="0" zoomScaleNormal="100" workbookViewId="0">
      <selection activeCell="I28" sqref="I28"/>
    </sheetView>
  </sheetViews>
  <sheetFormatPr defaultColWidth="9" defaultRowHeight="14.25" x14ac:dyDescent="0.45"/>
  <cols>
    <col min="1" max="1" width="11" customWidth="1"/>
    <col min="2" max="2" width="71" customWidth="1"/>
    <col min="3" max="5" width="12.59765625" customWidth="1"/>
  </cols>
  <sheetData>
    <row r="1" spans="2:5" ht="56.25" customHeight="1" x14ac:dyDescent="0.45">
      <c r="B1" s="88" t="s">
        <v>319</v>
      </c>
      <c r="C1" s="9" t="s">
        <v>99</v>
      </c>
      <c r="D1" s="5">
        <f>SHARES!F1</f>
        <v>46156</v>
      </c>
    </row>
    <row r="2" spans="2:5" ht="15" customHeight="1" x14ac:dyDescent="0.45">
      <c r="B2" s="8"/>
      <c r="C2" s="9"/>
      <c r="D2" s="5"/>
    </row>
    <row r="3" spans="2:5" ht="15" customHeight="1" x14ac:dyDescent="0.45">
      <c r="B3" s="8"/>
      <c r="C3" s="9"/>
      <c r="D3" s="5"/>
    </row>
    <row r="4" spans="2:5" ht="18" x14ac:dyDescent="0.45">
      <c r="B4" s="83" t="s">
        <v>348</v>
      </c>
      <c r="C4" s="9"/>
      <c r="D4" s="5"/>
    </row>
    <row r="5" spans="2:5" ht="6.75" customHeight="1" thickBot="1" x14ac:dyDescent="0.5"/>
    <row r="6" spans="2:5" ht="32.25" customHeight="1" thickTop="1" x14ac:dyDescent="0.45">
      <c r="B6" s="17" t="s">
        <v>349</v>
      </c>
      <c r="C6" s="167" t="s">
        <v>350</v>
      </c>
      <c r="D6" s="168"/>
      <c r="E6" s="169"/>
    </row>
    <row r="7" spans="2:5" ht="33" customHeight="1" thickBot="1" x14ac:dyDescent="0.5">
      <c r="B7" s="20" t="s">
        <v>340</v>
      </c>
      <c r="C7" s="170" t="s">
        <v>353</v>
      </c>
      <c r="D7" s="171"/>
      <c r="E7" s="172"/>
    </row>
    <row r="8" spans="2:5" ht="16.05" customHeight="1" thickTop="1" thickBot="1" x14ac:dyDescent="0.5">
      <c r="B8" s="96" t="s">
        <v>369</v>
      </c>
      <c r="C8" s="104" t="s">
        <v>370</v>
      </c>
      <c r="D8" s="108">
        <v>4</v>
      </c>
      <c r="E8" s="105">
        <v>5</v>
      </c>
    </row>
    <row r="9" spans="2:5" ht="15.75" customHeight="1" thickTop="1" thickBot="1" x14ac:dyDescent="0.5">
      <c r="B9" s="97" t="s">
        <v>317</v>
      </c>
      <c r="C9" s="107">
        <v>0.8</v>
      </c>
      <c r="D9" s="106">
        <v>0.75</v>
      </c>
      <c r="E9" s="106">
        <v>0.7</v>
      </c>
    </row>
    <row r="10" spans="2:5" ht="15.75" customHeight="1" thickBot="1" x14ac:dyDescent="0.5">
      <c r="B10" s="98" t="s">
        <v>316</v>
      </c>
      <c r="C10" s="95">
        <v>0.75</v>
      </c>
      <c r="D10" s="95">
        <v>0.7</v>
      </c>
      <c r="E10" s="95">
        <v>0.65</v>
      </c>
    </row>
    <row r="11" spans="2:5" ht="15.75" customHeight="1" thickBot="1" x14ac:dyDescent="0.5">
      <c r="B11" s="99" t="s">
        <v>339</v>
      </c>
      <c r="C11" s="173">
        <v>1.5</v>
      </c>
      <c r="D11" s="174"/>
      <c r="E11" s="175"/>
    </row>
    <row r="12" spans="2:5" ht="15.75" customHeight="1" thickBot="1" x14ac:dyDescent="0.5">
      <c r="B12" s="100" t="s">
        <v>318</v>
      </c>
      <c r="C12" s="176">
        <v>3</v>
      </c>
      <c r="D12" s="177"/>
      <c r="E12" s="178"/>
    </row>
    <row r="13" spans="2:5" ht="15.75" customHeight="1" thickTop="1" thickBot="1" x14ac:dyDescent="0.5">
      <c r="B13" s="101"/>
      <c r="C13" s="181"/>
      <c r="D13" s="182"/>
      <c r="E13" s="183"/>
    </row>
    <row r="14" spans="2:5" ht="27.75" customHeight="1" thickTop="1" thickBot="1" x14ac:dyDescent="0.5">
      <c r="B14" s="102" t="s">
        <v>351</v>
      </c>
      <c r="C14" s="184" t="s">
        <v>341</v>
      </c>
      <c r="D14" s="185"/>
      <c r="E14" s="186"/>
    </row>
    <row r="15" spans="2:5" ht="15.75" customHeight="1" thickBot="1" x14ac:dyDescent="0.5">
      <c r="B15" s="103" t="s">
        <v>318</v>
      </c>
      <c r="C15" s="187" t="s">
        <v>371</v>
      </c>
      <c r="D15" s="188"/>
      <c r="E15" s="189"/>
    </row>
    <row r="16" spans="2:5" ht="14.65" thickTop="1" x14ac:dyDescent="0.45"/>
    <row r="18" spans="2:4" ht="36" x14ac:dyDescent="0.45">
      <c r="B18" s="91" t="s">
        <v>352</v>
      </c>
      <c r="C18" s="9"/>
    </row>
    <row r="19" spans="2:4" ht="6" customHeight="1" thickBot="1" x14ac:dyDescent="0.5"/>
    <row r="20" spans="2:4" ht="14.65" thickTop="1" x14ac:dyDescent="0.45">
      <c r="B20" s="86" t="s">
        <v>323</v>
      </c>
      <c r="C20" s="152" t="s">
        <v>322</v>
      </c>
      <c r="D20" s="153"/>
    </row>
    <row r="21" spans="2:4" ht="14.65" thickBot="1" x14ac:dyDescent="0.5">
      <c r="B21" s="87" t="s">
        <v>320</v>
      </c>
      <c r="C21" s="154" t="s">
        <v>321</v>
      </c>
      <c r="D21" s="155"/>
    </row>
    <row r="22" spans="2:4" ht="30" customHeight="1" thickTop="1" thickBot="1" x14ac:dyDescent="0.5">
      <c r="B22" s="84" t="s">
        <v>342</v>
      </c>
      <c r="C22" s="156" t="s">
        <v>365</v>
      </c>
      <c r="D22" s="157"/>
    </row>
    <row r="23" spans="2:4" ht="30" customHeight="1" thickBot="1" x14ac:dyDescent="0.5">
      <c r="B23" s="81" t="s">
        <v>325</v>
      </c>
      <c r="C23" s="150" t="s">
        <v>366</v>
      </c>
      <c r="D23" s="151"/>
    </row>
    <row r="24" spans="2:4" ht="30" customHeight="1" thickBot="1" x14ac:dyDescent="0.5">
      <c r="B24" s="80" t="s">
        <v>343</v>
      </c>
      <c r="C24" s="158" t="s">
        <v>367</v>
      </c>
      <c r="D24" s="159"/>
    </row>
    <row r="25" spans="2:4" ht="30" customHeight="1" thickBot="1" x14ac:dyDescent="0.5">
      <c r="B25" s="89" t="s">
        <v>344</v>
      </c>
      <c r="C25" s="179" t="s">
        <v>368</v>
      </c>
      <c r="D25" s="180"/>
    </row>
    <row r="26" spans="2:4" ht="14.65" thickTop="1" x14ac:dyDescent="0.45"/>
  </sheetData>
  <mergeCells count="13">
    <mergeCell ref="C6:E6"/>
    <mergeCell ref="C7:E7"/>
    <mergeCell ref="C11:E11"/>
    <mergeCell ref="C12:E12"/>
    <mergeCell ref="C25:D25"/>
    <mergeCell ref="C20:D20"/>
    <mergeCell ref="C21:D21"/>
    <mergeCell ref="C22:D22"/>
    <mergeCell ref="C23:D23"/>
    <mergeCell ref="C24:D24"/>
    <mergeCell ref="C13:E13"/>
    <mergeCell ref="C14:E14"/>
    <mergeCell ref="C15:E15"/>
  </mergeCells>
  <pageMargins left="0.7" right="0.7" top="0.75" bottom="0.75" header="0.3" footer="0.3"/>
  <pageSetup paperSize="9" scale="75" orientation="portrait" r:id="rId1"/>
  <headerFooter>
    <oddHeader>&amp;C&amp;G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090811a3-192b-4e3c-ab51-fd4c04da1cf0" value=""/>
  <element uid="3e57a31f-2677-414a-b8e7-c01702c1706f" value=""/>
</sisl>
</file>

<file path=customXml/itemProps1.xml><?xml version="1.0" encoding="utf-8"?>
<ds:datastoreItem xmlns:ds="http://schemas.openxmlformats.org/officeDocument/2006/customXml" ds:itemID="{D5873EE5-1FCB-43C1-A31D-6DECCAB024BA}">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12</vt:i4>
      </vt:variant>
    </vt:vector>
  </HeadingPairs>
  <TitlesOfParts>
    <vt:vector size="20" baseType="lpstr">
      <vt:lpstr>SHARES</vt:lpstr>
      <vt:lpstr>ETF</vt:lpstr>
      <vt:lpstr>BONDS</vt:lpstr>
      <vt:lpstr>Stock COLLATERALS</vt:lpstr>
      <vt:lpstr>COLLATERAL LIMITS </vt:lpstr>
      <vt:lpstr>OASIS CONCENTRATION LIMITS</vt:lpstr>
      <vt:lpstr>MARGIN ADDON SCALES</vt:lpstr>
      <vt:lpstr>MARGIN CALL LIMITS</vt:lpstr>
      <vt:lpstr>'COLLATERAL LIMITS '!Print_Area</vt:lpstr>
      <vt:lpstr>ETF!Print_Area</vt:lpstr>
      <vt:lpstr>'MARGIN ADDON SCALES'!Print_Area</vt:lpstr>
      <vt:lpstr>'MARGIN CALL LIMITS'!Print_Area</vt:lpstr>
      <vt:lpstr>'OASIS CONCENTRATION LIMITS'!Print_Area</vt:lpstr>
      <vt:lpstr>SHARES!Print_Area</vt:lpstr>
      <vt:lpstr>'Stock COLLATERALS'!Print_Area</vt:lpstr>
      <vt:lpstr>'COLLATERAL LIMITS '!Print_Titles</vt:lpstr>
      <vt:lpstr>'MARGIN ADDON SCALES'!Print_Titles</vt:lpstr>
      <vt:lpstr>'MARGIN CALL LIMITS'!Print_Titles</vt:lpstr>
      <vt:lpstr>'OASIS CONCENTRATION 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ΕΜΠΙΣΤΕΥΤΙΚΟ (CONFIDENTIAL)ΑΓΓΛΙΚΗ (ENGLISH)</cp:keywords>
  <cp:lastModifiedBy>Koulouris, Konstantinos</cp:lastModifiedBy>
  <cp:lastPrinted>2025-12-29T13:10:24Z</cp:lastPrinted>
  <dcterms:created xsi:type="dcterms:W3CDTF">2014-10-13T20:35:38Z</dcterms:created>
  <dcterms:modified xsi:type="dcterms:W3CDTF">2026-05-14T08:04:18Z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2a084908-ed97-4986-8a94-bbb0d6af2c0d</vt:lpwstr>
  </property>
  <property fmtid="{D5CDD505-2E9C-101B-9397-08002B2CF9AE}" pid="3" name="bjSaver">
    <vt:lpwstr>PVDHlVOWxg4i8EypSfb2ZkHjdkYejQlT</vt:lpwstr>
  </property>
  <property fmtid="{D5CDD505-2E9C-101B-9397-08002B2CF9AE}" pid="4" name="bjClsUserRVM">
    <vt:lpwstr>[]</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uid="090811a3-192b-4e3c-ab51-fd4c04da1cf0" value="" /&gt;&lt;element uid="3e57a31f-2677-414a-b8e7-c01702c1706f" value="" /&gt;&lt;/sisl&gt;</vt:lpwstr>
  </property>
  <property fmtid="{D5CDD505-2E9C-101B-9397-08002B2CF9AE}" pid="7" name="bjDocumentSecurityLabel">
    <vt:lpwstr>ΕΜΠΙΣΤΕΥΤΙΚΟ (CONFIDENTIAL)</vt:lpwstr>
  </property>
</Properties>
</file>