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AKTORB1\Announcements\"/>
    </mc:Choice>
  </mc:AlternateContent>
  <xr:revisionPtr revIDLastSave="0" documentId="13_ncr:1_{2892E37B-590B-4F74-B38C-555354680072}"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BONDS!$B$2:$H$26</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9" l="1"/>
  <c r="F24" i="9"/>
  <c r="F23" i="9"/>
  <c r="F22" i="9"/>
  <c r="F21" i="9"/>
  <c r="F20" i="9"/>
  <c r="F19" i="9"/>
  <c r="F18" i="9"/>
  <c r="F17" i="9"/>
  <c r="F16" i="9"/>
  <c r="F15" i="9"/>
  <c r="F14" i="9"/>
  <c r="F13" i="9"/>
  <c r="F12" i="9"/>
  <c r="F11" i="9"/>
  <c r="F10" i="9"/>
  <c r="F9" i="9"/>
  <c r="F8" i="9"/>
  <c r="F7" i="9"/>
  <c r="F6" i="9"/>
  <c r="F5" i="9"/>
  <c r="F53"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8" i="9" l="1"/>
  <c r="F47" i="9" l="1"/>
  <c r="E138" i="7" l="1"/>
  <c r="F62" i="9" l="1"/>
  <c r="G1" i="9"/>
  <c r="F32" i="9" l="1"/>
  <c r="F45" i="9"/>
  <c r="F63" i="9" l="1"/>
  <c r="F61" i="9" l="1"/>
  <c r="F35" i="9" l="1"/>
  <c r="F33" i="9" l="1"/>
  <c r="F34" i="9"/>
  <c r="F36" i="9"/>
  <c r="F37" i="9"/>
  <c r="F38" i="9"/>
  <c r="F39" i="9"/>
  <c r="F40" i="9"/>
  <c r="F41" i="9"/>
  <c r="F42" i="9"/>
  <c r="F44" i="9"/>
  <c r="F46" i="9"/>
  <c r="F51" i="9"/>
  <c r="F50" i="9"/>
  <c r="F52" i="9"/>
  <c r="F54" i="9"/>
  <c r="F55" i="9"/>
  <c r="F43" i="9"/>
  <c r="F56" i="9"/>
  <c r="F57" i="9"/>
  <c r="F58" i="9"/>
  <c r="F59" i="9"/>
  <c r="F49" i="9"/>
  <c r="F64" i="9"/>
  <c r="F65" i="9"/>
  <c r="F66" i="9"/>
  <c r="F60" i="9"/>
  <c r="F67" i="9"/>
  <c r="F68" i="9"/>
  <c r="F69" i="9"/>
  <c r="F70" i="9"/>
  <c r="F71" i="9"/>
  <c r="F72" i="9"/>
  <c r="F73" i="9"/>
  <c r="F74" i="9"/>
  <c r="F31" i="9"/>
  <c r="D1" i="13" l="1"/>
  <c r="F26" i="9" l="1"/>
  <c r="F4" i="9"/>
  <c r="E4" i="10"/>
  <c r="D1" i="6" l="1"/>
  <c r="F1" i="10"/>
</calcChain>
</file>

<file path=xl/sharedStrings.xml><?xml version="1.0" encoding="utf-8"?>
<sst xmlns="http://schemas.openxmlformats.org/spreadsheetml/2006/main" count="675" uniqueCount="380">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</sst>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9" t="s">
        <v>96</v>
      </c>
      <c r="D1" s="99"/>
      <c r="E1" s="99"/>
      <c r="F1" s="5">
        <v>46007</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6.4000000000000001E-2</v>
      </c>
      <c r="E4" s="29">
        <f t="shared" ref="E4:E66" si="0">C4+D4</f>
        <v>7.5999999999999998E-2</v>
      </c>
      <c r="F4" s="30" t="s">
        <v>3</v>
      </c>
      <c r="G4" s="23"/>
      <c r="H4" s="24"/>
      <c r="I4" s="25"/>
      <c r="K4" s="12"/>
      <c r="L4" s="12"/>
    </row>
    <row r="5" spans="2:12" ht="16.5" customHeight="1" thickBot="1" x14ac:dyDescent="0.5">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5">
      <c r="B6" s="34" t="s">
        <v>277</v>
      </c>
      <c r="C6" s="35">
        <v>6.0000000000000001E-3</v>
      </c>
      <c r="D6" s="35">
        <v>8.1000000000000003E-2</v>
      </c>
      <c r="E6" s="35">
        <f t="shared" si="0"/>
        <v>8.7000000000000008E-2</v>
      </c>
      <c r="F6" s="36" t="s">
        <v>3</v>
      </c>
      <c r="G6" s="23"/>
      <c r="H6" s="24"/>
      <c r="I6" s="25"/>
      <c r="J6" s="12"/>
      <c r="K6" s="12"/>
      <c r="L6" s="12"/>
    </row>
    <row r="7" spans="2:12" ht="16.5" customHeight="1" thickBot="1" x14ac:dyDescent="0.5">
      <c r="B7" s="31" t="s">
        <v>4</v>
      </c>
      <c r="C7" s="32">
        <v>6.4000000000000001E-2</v>
      </c>
      <c r="D7" s="32">
        <v>7.0999999999999994E-2</v>
      </c>
      <c r="E7" s="32">
        <f t="shared" si="0"/>
        <v>0.13500000000000001</v>
      </c>
      <c r="F7" s="33" t="s">
        <v>3</v>
      </c>
      <c r="G7" s="23"/>
      <c r="H7" s="24"/>
      <c r="I7" s="25"/>
      <c r="J7" s="12"/>
      <c r="K7" s="12"/>
      <c r="L7" s="12"/>
    </row>
    <row r="8" spans="2:12" ht="16.5" customHeight="1" thickBot="1" x14ac:dyDescent="0.5">
      <c r="B8" s="34" t="s">
        <v>23</v>
      </c>
      <c r="C8" s="35">
        <v>3.1E-2</v>
      </c>
      <c r="D8" s="35">
        <v>5.8999999999999997E-2</v>
      </c>
      <c r="E8" s="35">
        <f t="shared" si="0"/>
        <v>0.09</v>
      </c>
      <c r="F8" s="36" t="s">
        <v>3</v>
      </c>
      <c r="G8" s="23"/>
      <c r="H8" s="24"/>
      <c r="I8" s="25"/>
      <c r="J8" s="12"/>
      <c r="K8" s="12"/>
      <c r="L8" s="12"/>
    </row>
    <row r="9" spans="2:12" ht="16.5" customHeight="1" thickBot="1" x14ac:dyDescent="0.5">
      <c r="B9" s="31" t="s">
        <v>5</v>
      </c>
      <c r="C9" s="32">
        <v>2.4E-2</v>
      </c>
      <c r="D9" s="32">
        <v>4.7E-2</v>
      </c>
      <c r="E9" s="32">
        <f t="shared" si="0"/>
        <v>7.1000000000000008E-2</v>
      </c>
      <c r="F9" s="33" t="s">
        <v>3</v>
      </c>
      <c r="G9" s="23"/>
      <c r="H9" s="24"/>
      <c r="I9" s="25"/>
      <c r="J9" s="12"/>
      <c r="K9" s="12"/>
      <c r="L9" s="12"/>
    </row>
    <row r="10" spans="2:12" ht="16.5" customHeight="1" thickBot="1" x14ac:dyDescent="0.5">
      <c r="B10" s="34" t="s">
        <v>272</v>
      </c>
      <c r="C10" s="35">
        <v>1.7000000000000001E-2</v>
      </c>
      <c r="D10" s="35">
        <v>5.7000000000000002E-2</v>
      </c>
      <c r="E10" s="35">
        <f t="shared" si="0"/>
        <v>7.400000000000001E-2</v>
      </c>
      <c r="F10" s="36" t="s">
        <v>3</v>
      </c>
      <c r="G10" s="23"/>
      <c r="H10" s="24"/>
      <c r="I10" s="25"/>
      <c r="J10" s="12"/>
      <c r="K10" s="12"/>
      <c r="L10" s="12"/>
    </row>
    <row r="11" spans="2:12" ht="16.5" customHeight="1" thickBot="1" x14ac:dyDescent="0.5">
      <c r="B11" s="31" t="s">
        <v>296</v>
      </c>
      <c r="C11" s="32">
        <v>2.4E-2</v>
      </c>
      <c r="D11" s="32">
        <v>0.14199999999999999</v>
      </c>
      <c r="E11" s="32">
        <f t="shared" si="0"/>
        <v>0.16599999999999998</v>
      </c>
      <c r="F11" s="33" t="s">
        <v>3</v>
      </c>
      <c r="G11" s="23"/>
      <c r="H11" s="24"/>
      <c r="I11" s="25"/>
      <c r="J11" s="12"/>
      <c r="K11" s="12"/>
      <c r="L11" s="12"/>
    </row>
    <row r="12" spans="2:12" ht="16.5" customHeight="1" thickBot="1" x14ac:dyDescent="0.5">
      <c r="B12" s="34" t="s">
        <v>144</v>
      </c>
      <c r="C12" s="35">
        <v>2.5999999999999999E-2</v>
      </c>
      <c r="D12" s="35">
        <v>6.5000000000000002E-2</v>
      </c>
      <c r="E12" s="35">
        <f t="shared" si="0"/>
        <v>9.0999999999999998E-2</v>
      </c>
      <c r="F12" s="36" t="s">
        <v>3</v>
      </c>
      <c r="G12" s="23"/>
      <c r="H12" s="24"/>
      <c r="I12" s="25"/>
      <c r="J12" s="12"/>
      <c r="K12" s="12"/>
      <c r="L12" s="12"/>
    </row>
    <row r="13" spans="2:12" ht="16.5" customHeight="1" thickBot="1" x14ac:dyDescent="0.5">
      <c r="B13" s="31" t="s">
        <v>7</v>
      </c>
      <c r="C13" s="32">
        <v>0.03</v>
      </c>
      <c r="D13" s="32">
        <v>4.8000000000000001E-2</v>
      </c>
      <c r="E13" s="32">
        <f t="shared" si="0"/>
        <v>7.8E-2</v>
      </c>
      <c r="F13" s="33" t="s">
        <v>3</v>
      </c>
      <c r="G13" s="23"/>
      <c r="H13" s="24"/>
      <c r="I13" s="25"/>
      <c r="J13" s="12"/>
      <c r="K13" s="12"/>
      <c r="L13" s="12"/>
    </row>
    <row r="14" spans="2:12" ht="16.5" customHeight="1" thickBot="1" x14ac:dyDescent="0.5">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5">
      <c r="B15" s="31" t="s">
        <v>9</v>
      </c>
      <c r="C15" s="32">
        <v>7.5999999999999998E-2</v>
      </c>
      <c r="D15" s="32">
        <v>0.04</v>
      </c>
      <c r="E15" s="32">
        <f t="shared" si="0"/>
        <v>0.11599999999999999</v>
      </c>
      <c r="F15" s="33" t="s">
        <v>3</v>
      </c>
      <c r="G15" s="23"/>
      <c r="H15" s="24"/>
      <c r="I15" s="25"/>
      <c r="J15" s="12"/>
      <c r="K15" s="12"/>
      <c r="L15" s="12"/>
    </row>
    <row r="16" spans="2:12" ht="16.5" customHeight="1" thickBot="1" x14ac:dyDescent="0.5">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5">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5">
      <c r="B18" s="34" t="s">
        <v>12</v>
      </c>
      <c r="C18" s="35">
        <v>2.1000000000000001E-2</v>
      </c>
      <c r="D18" s="35">
        <v>3.1E-2</v>
      </c>
      <c r="E18" s="35">
        <f t="shared" si="0"/>
        <v>5.2000000000000005E-2</v>
      </c>
      <c r="F18" s="36" t="s">
        <v>3</v>
      </c>
      <c r="G18" s="23"/>
      <c r="H18" s="24"/>
      <c r="I18" s="25"/>
      <c r="J18" s="12"/>
      <c r="K18" s="12"/>
      <c r="L18" s="12"/>
    </row>
    <row r="19" spans="2:12" ht="16.5" customHeight="1" thickBot="1" x14ac:dyDescent="0.5">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5">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5">
      <c r="B21" s="31" t="s">
        <v>66</v>
      </c>
      <c r="C21" s="32">
        <v>2E-3</v>
      </c>
      <c r="D21" s="32">
        <v>6.9000000000000006E-2</v>
      </c>
      <c r="E21" s="32">
        <f t="shared" si="0"/>
        <v>7.1000000000000008E-2</v>
      </c>
      <c r="F21" s="33" t="s">
        <v>3</v>
      </c>
      <c r="G21" s="23"/>
      <c r="H21" s="24"/>
      <c r="I21" s="25"/>
      <c r="J21" s="12"/>
      <c r="K21" s="12"/>
      <c r="L21" s="12"/>
    </row>
    <row r="22" spans="2:12" ht="16.5" customHeight="1" thickBot="1" x14ac:dyDescent="0.5">
      <c r="B22" s="34" t="s">
        <v>29</v>
      </c>
      <c r="C22" s="35">
        <v>0.02</v>
      </c>
      <c r="D22" s="35">
        <v>4.7E-2</v>
      </c>
      <c r="E22" s="35">
        <f t="shared" si="0"/>
        <v>6.7000000000000004E-2</v>
      </c>
      <c r="F22" s="36" t="s">
        <v>3</v>
      </c>
      <c r="G22" s="23"/>
      <c r="H22" s="24"/>
      <c r="I22" s="25"/>
      <c r="J22" s="12"/>
      <c r="K22" s="12"/>
      <c r="L22" s="12"/>
    </row>
    <row r="23" spans="2:12" ht="16.5" customHeight="1" thickBot="1" x14ac:dyDescent="0.5">
      <c r="B23" s="31" t="s">
        <v>15</v>
      </c>
      <c r="C23" s="32">
        <v>3.1E-2</v>
      </c>
      <c r="D23" s="32">
        <v>0.04</v>
      </c>
      <c r="E23" s="32">
        <f t="shared" si="0"/>
        <v>7.1000000000000008E-2</v>
      </c>
      <c r="F23" s="33" t="s">
        <v>3</v>
      </c>
      <c r="G23" s="23"/>
      <c r="H23" s="24"/>
      <c r="I23" s="25"/>
      <c r="J23" s="12"/>
      <c r="K23" s="12"/>
      <c r="L23" s="12"/>
    </row>
    <row r="24" spans="2:12" ht="16.5" customHeight="1" thickBot="1" x14ac:dyDescent="0.5">
      <c r="B24" s="34" t="s">
        <v>68</v>
      </c>
      <c r="C24" s="35">
        <v>1.9E-2</v>
      </c>
      <c r="D24" s="35">
        <v>0.05</v>
      </c>
      <c r="E24" s="35">
        <f t="shared" si="0"/>
        <v>6.9000000000000006E-2</v>
      </c>
      <c r="F24" s="36" t="s">
        <v>3</v>
      </c>
      <c r="G24" s="23"/>
      <c r="H24" s="24"/>
      <c r="I24" s="25"/>
      <c r="J24" s="12"/>
      <c r="K24" s="12"/>
      <c r="L24" s="12"/>
    </row>
    <row r="25" spans="2:12" ht="16.5" customHeight="1" thickBot="1" x14ac:dyDescent="0.5">
      <c r="B25" s="31" t="s">
        <v>292</v>
      </c>
      <c r="C25" s="32">
        <v>2.1000000000000001E-2</v>
      </c>
      <c r="D25" s="32">
        <v>6.4000000000000001E-2</v>
      </c>
      <c r="E25" s="32">
        <f t="shared" si="0"/>
        <v>8.5000000000000006E-2</v>
      </c>
      <c r="F25" s="33" t="s">
        <v>3</v>
      </c>
      <c r="G25" s="23"/>
      <c r="H25" s="24"/>
      <c r="I25" s="25"/>
      <c r="J25" s="12"/>
      <c r="K25" s="12"/>
      <c r="L25" s="12"/>
    </row>
    <row r="26" spans="2:12" ht="16.5" customHeight="1" thickBot="1" x14ac:dyDescent="0.5">
      <c r="B26" s="34" t="s">
        <v>268</v>
      </c>
      <c r="C26" s="35">
        <v>1.7999999999999999E-2</v>
      </c>
      <c r="D26" s="35">
        <v>5.5E-2</v>
      </c>
      <c r="E26" s="35">
        <f t="shared" si="0"/>
        <v>7.2999999999999995E-2</v>
      </c>
      <c r="F26" s="36" t="s">
        <v>3</v>
      </c>
      <c r="G26" s="23"/>
      <c r="H26" s="24"/>
      <c r="I26" s="25"/>
      <c r="J26" s="12"/>
      <c r="K26" s="12"/>
      <c r="L26" s="12"/>
    </row>
    <row r="27" spans="2:12" ht="16.5" customHeight="1" thickBot="1" x14ac:dyDescent="0.5">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5">
      <c r="B28" s="34" t="s">
        <v>251</v>
      </c>
      <c r="C28" s="35">
        <v>2.5000000000000001E-2</v>
      </c>
      <c r="D28" s="35">
        <v>8.3000000000000004E-2</v>
      </c>
      <c r="E28" s="35">
        <f t="shared" si="0"/>
        <v>0.10800000000000001</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2.7E-2</v>
      </c>
      <c r="D30" s="35">
        <v>3.5999999999999997E-2</v>
      </c>
      <c r="E30" s="35">
        <f t="shared" si="0"/>
        <v>6.3E-2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7.0000000000000001E-3</v>
      </c>
      <c r="D32" s="35">
        <v>0.05</v>
      </c>
      <c r="E32" s="35">
        <f t="shared" si="0"/>
        <v>5.7000000000000002E-2</v>
      </c>
      <c r="F32" s="36" t="s">
        <v>3</v>
      </c>
      <c r="G32" s="23"/>
      <c r="H32" s="24"/>
      <c r="I32" s="25"/>
      <c r="J32" s="12"/>
      <c r="K32" s="12"/>
      <c r="L32" s="12"/>
    </row>
    <row r="33" spans="2:12" ht="16.5" customHeight="1" thickBot="1" x14ac:dyDescent="0.5">
      <c r="B33" s="31" t="s">
        <v>160</v>
      </c>
      <c r="C33" s="32">
        <v>2.1000000000000001E-2</v>
      </c>
      <c r="D33" s="32">
        <v>4.9000000000000002E-2</v>
      </c>
      <c r="E33" s="32">
        <f t="shared" si="0"/>
        <v>7.0000000000000007E-2</v>
      </c>
      <c r="F33" s="33" t="s">
        <v>3</v>
      </c>
      <c r="G33" s="23"/>
      <c r="H33" s="24"/>
      <c r="I33" s="25"/>
      <c r="J33" s="12"/>
      <c r="K33" s="12"/>
      <c r="L33" s="12"/>
    </row>
    <row r="34" spans="2:12" ht="16.5" customHeight="1" thickBot="1" x14ac:dyDescent="0.5">
      <c r="B34" s="34" t="s">
        <v>19</v>
      </c>
      <c r="C34" s="35">
        <v>9.2999999999999999E-2</v>
      </c>
      <c r="D34" s="35">
        <v>4.2999999999999997E-2</v>
      </c>
      <c r="E34" s="35">
        <f t="shared" si="0"/>
        <v>0.13600000000000001</v>
      </c>
      <c r="F34" s="36" t="s">
        <v>3</v>
      </c>
      <c r="G34" s="23"/>
      <c r="H34" s="24"/>
      <c r="I34" s="25"/>
      <c r="J34" s="12"/>
      <c r="K34" s="12"/>
      <c r="L34" s="12"/>
    </row>
    <row r="35" spans="2:12" ht="16.5" customHeight="1" thickBot="1" x14ac:dyDescent="0.5">
      <c r="B35" s="31" t="s">
        <v>254</v>
      </c>
      <c r="C35" s="32">
        <v>1.2999999999999999E-2</v>
      </c>
      <c r="D35" s="32">
        <v>0.05</v>
      </c>
      <c r="E35" s="32">
        <f t="shared" si="0"/>
        <v>6.3E-2</v>
      </c>
      <c r="F35" s="33" t="s">
        <v>3</v>
      </c>
      <c r="G35" s="23"/>
      <c r="H35" s="24"/>
      <c r="I35" s="25"/>
      <c r="J35" s="12"/>
      <c r="K35" s="12"/>
      <c r="L35" s="12"/>
    </row>
    <row r="36" spans="2:12" ht="16.5" customHeight="1" thickBot="1" x14ac:dyDescent="0.5">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5">
      <c r="B37" s="31" t="s">
        <v>288</v>
      </c>
      <c r="C37" s="32">
        <v>0</v>
      </c>
      <c r="D37" s="32">
        <v>0.19900000000000001</v>
      </c>
      <c r="E37" s="32">
        <f t="shared" si="0"/>
        <v>0.19900000000000001</v>
      </c>
      <c r="F37" s="33" t="s">
        <v>51</v>
      </c>
      <c r="G37" s="23"/>
      <c r="H37" s="24"/>
      <c r="I37" s="25"/>
      <c r="J37" s="12"/>
      <c r="K37" s="12"/>
      <c r="L37" s="12"/>
    </row>
    <row r="38" spans="2:12" ht="16.5" customHeight="1" thickBot="1" x14ac:dyDescent="0.5">
      <c r="B38" s="34" t="s">
        <v>235</v>
      </c>
      <c r="C38" s="35">
        <v>0</v>
      </c>
      <c r="D38" s="35">
        <v>0.08</v>
      </c>
      <c r="E38" s="35">
        <f t="shared" si="0"/>
        <v>0.08</v>
      </c>
      <c r="F38" s="36" t="s">
        <v>51</v>
      </c>
      <c r="G38" s="23"/>
      <c r="H38" s="24"/>
      <c r="I38" s="25"/>
      <c r="J38" s="12"/>
      <c r="K38" s="12"/>
      <c r="L38" s="12"/>
    </row>
    <row r="39" spans="2:12" ht="16.5" customHeight="1" thickBot="1" x14ac:dyDescent="0.5">
      <c r="B39" s="31" t="s">
        <v>276</v>
      </c>
      <c r="C39" s="32">
        <v>0</v>
      </c>
      <c r="D39" s="32">
        <v>0.23200000000000001</v>
      </c>
      <c r="E39" s="32">
        <f t="shared" si="0"/>
        <v>0.23200000000000001</v>
      </c>
      <c r="F39" s="33" t="s">
        <v>51</v>
      </c>
      <c r="G39" s="23"/>
      <c r="H39" s="24"/>
      <c r="I39" s="25"/>
      <c r="J39" s="12"/>
      <c r="K39" s="12"/>
      <c r="L39" s="12"/>
    </row>
    <row r="40" spans="2:12" ht="16.5" customHeight="1" thickBot="1" x14ac:dyDescent="0.5">
      <c r="B40" s="34" t="s">
        <v>263</v>
      </c>
      <c r="C40" s="35">
        <v>0</v>
      </c>
      <c r="D40" s="35">
        <v>5.2999999999999999E-2</v>
      </c>
      <c r="E40" s="35">
        <f t="shared" si="0"/>
        <v>5.2999999999999999E-2</v>
      </c>
      <c r="F40" s="36" t="s">
        <v>51</v>
      </c>
      <c r="G40" s="23"/>
      <c r="H40" s="24"/>
      <c r="I40" s="25"/>
      <c r="J40" s="12"/>
      <c r="K40" s="12"/>
      <c r="L40" s="12"/>
    </row>
    <row r="41" spans="2:12" ht="16.5" customHeight="1" thickBot="1" x14ac:dyDescent="0.5">
      <c r="B41" s="31" t="s">
        <v>145</v>
      </c>
      <c r="C41" s="32">
        <v>0</v>
      </c>
      <c r="D41" s="32">
        <v>0.115</v>
      </c>
      <c r="E41" s="32">
        <f t="shared" si="0"/>
        <v>0.115</v>
      </c>
      <c r="F41" s="33" t="s">
        <v>51</v>
      </c>
      <c r="G41" s="23"/>
      <c r="H41" s="24"/>
      <c r="I41" s="25"/>
      <c r="J41" s="12"/>
      <c r="K41" s="12"/>
      <c r="L41" s="12"/>
    </row>
    <row r="42" spans="2:12" ht="16.5" customHeight="1" thickBot="1" x14ac:dyDescent="0.5">
      <c r="B42" s="34" t="s">
        <v>194</v>
      </c>
      <c r="C42" s="35">
        <v>0</v>
      </c>
      <c r="D42" s="35">
        <v>0.05</v>
      </c>
      <c r="E42" s="35">
        <f t="shared" si="0"/>
        <v>0.05</v>
      </c>
      <c r="F42" s="36" t="s">
        <v>51</v>
      </c>
      <c r="G42" s="23"/>
      <c r="H42" s="24"/>
      <c r="I42" s="25"/>
      <c r="J42" s="12"/>
      <c r="K42" s="12"/>
      <c r="L42" s="12"/>
    </row>
    <row r="43" spans="2:12" ht="16.5" customHeight="1" thickBot="1" x14ac:dyDescent="0.5">
      <c r="B43" s="31" t="s">
        <v>52</v>
      </c>
      <c r="C43" s="32">
        <v>0</v>
      </c>
      <c r="D43" s="32">
        <v>6.2E-2</v>
      </c>
      <c r="E43" s="32">
        <f t="shared" si="0"/>
        <v>6.2E-2</v>
      </c>
      <c r="F43" s="33" t="s">
        <v>51</v>
      </c>
      <c r="G43" s="23"/>
      <c r="H43" s="24"/>
      <c r="I43" s="25"/>
      <c r="J43" s="12"/>
      <c r="K43" s="12"/>
      <c r="L43" s="12"/>
    </row>
    <row r="44" spans="2:12" ht="16.5" customHeight="1" thickBot="1" x14ac:dyDescent="0.5">
      <c r="B44" s="34" t="s">
        <v>131</v>
      </c>
      <c r="C44" s="35">
        <v>0</v>
      </c>
      <c r="D44" s="35">
        <v>0.05</v>
      </c>
      <c r="E44" s="35">
        <f t="shared" si="0"/>
        <v>0.05</v>
      </c>
      <c r="F44" s="36" t="s">
        <v>51</v>
      </c>
      <c r="G44" s="23"/>
      <c r="H44" s="24"/>
      <c r="I44" s="25"/>
      <c r="J44" s="12"/>
      <c r="K44" s="12"/>
      <c r="L44" s="12"/>
    </row>
    <row r="45" spans="2:12" ht="16.5" customHeight="1" thickBot="1" x14ac:dyDescent="0.5">
      <c r="B45" s="31" t="s">
        <v>289</v>
      </c>
      <c r="C45" s="32">
        <v>0</v>
      </c>
      <c r="D45" s="32">
        <v>0.23200000000000001</v>
      </c>
      <c r="E45" s="32">
        <f t="shared" si="0"/>
        <v>0.23200000000000001</v>
      </c>
      <c r="F45" s="33" t="s">
        <v>51</v>
      </c>
      <c r="G45" s="23"/>
      <c r="H45" s="24"/>
      <c r="I45" s="25"/>
      <c r="J45" s="12"/>
      <c r="K45" s="12"/>
      <c r="L45" s="12"/>
    </row>
    <row r="46" spans="2:12" ht="16.5" customHeight="1" thickBot="1" x14ac:dyDescent="0.5">
      <c r="B46" s="34" t="s">
        <v>201</v>
      </c>
      <c r="C46" s="35">
        <v>0</v>
      </c>
      <c r="D46" s="35">
        <v>8.8999999999999996E-2</v>
      </c>
      <c r="E46" s="35">
        <f t="shared" si="0"/>
        <v>8.8999999999999996E-2</v>
      </c>
      <c r="F46" s="36" t="s">
        <v>51</v>
      </c>
      <c r="G46" s="23"/>
      <c r="H46" s="24"/>
      <c r="I46" s="25"/>
      <c r="J46" s="12"/>
      <c r="K46" s="12"/>
      <c r="L46" s="12"/>
    </row>
    <row r="47" spans="2:12" ht="16.5" customHeight="1" thickBot="1" x14ac:dyDescent="0.5">
      <c r="B47" s="31" t="s">
        <v>132</v>
      </c>
      <c r="C47" s="32">
        <v>0</v>
      </c>
      <c r="D47" s="32">
        <v>8.3000000000000004E-2</v>
      </c>
      <c r="E47" s="32">
        <f t="shared" si="0"/>
        <v>8.3000000000000004E-2</v>
      </c>
      <c r="F47" s="33" t="s">
        <v>51</v>
      </c>
      <c r="G47" s="23"/>
      <c r="H47" s="24"/>
      <c r="I47" s="25"/>
      <c r="J47" s="12"/>
      <c r="K47" s="12"/>
      <c r="L47" s="12"/>
    </row>
    <row r="48" spans="2:12" ht="16.5" customHeight="1" thickBot="1" x14ac:dyDescent="0.5">
      <c r="B48" s="34" t="s">
        <v>53</v>
      </c>
      <c r="C48" s="35">
        <v>0</v>
      </c>
      <c r="D48" s="35">
        <v>0.11700000000000001</v>
      </c>
      <c r="E48" s="35">
        <f t="shared" si="0"/>
        <v>0.11700000000000001</v>
      </c>
      <c r="F48" s="36" t="s">
        <v>51</v>
      </c>
      <c r="G48" s="23"/>
      <c r="H48" s="24"/>
      <c r="I48" s="25"/>
      <c r="J48" s="12"/>
      <c r="K48" s="12"/>
      <c r="L48" s="12"/>
    </row>
    <row r="49" spans="2:12" ht="16.5" customHeight="1" thickBot="1" x14ac:dyDescent="0.5">
      <c r="B49" s="31" t="s">
        <v>252</v>
      </c>
      <c r="C49" s="32">
        <v>0</v>
      </c>
      <c r="D49" s="32">
        <v>9.9000000000000005E-2</v>
      </c>
      <c r="E49" s="32">
        <f t="shared" si="0"/>
        <v>9.9000000000000005E-2</v>
      </c>
      <c r="F49" s="33" t="s">
        <v>51</v>
      </c>
      <c r="G49" s="23"/>
      <c r="H49" s="24"/>
      <c r="I49" s="25"/>
      <c r="J49" s="12"/>
      <c r="K49" s="12"/>
      <c r="L49" s="12"/>
    </row>
    <row r="50" spans="2:12" ht="16.5" customHeight="1" thickBot="1" x14ac:dyDescent="0.5">
      <c r="B50" s="34" t="s">
        <v>54</v>
      </c>
      <c r="C50" s="35">
        <v>0</v>
      </c>
      <c r="D50" s="35">
        <v>0.186</v>
      </c>
      <c r="E50" s="35">
        <f t="shared" si="0"/>
        <v>0.186</v>
      </c>
      <c r="F50" s="36" t="s">
        <v>51</v>
      </c>
      <c r="G50" s="23"/>
      <c r="H50" s="24"/>
      <c r="I50" s="25"/>
      <c r="J50" s="12"/>
      <c r="K50" s="12"/>
      <c r="L50" s="12"/>
    </row>
    <row r="51" spans="2:12" ht="16.5" customHeight="1" thickBot="1" x14ac:dyDescent="0.5">
      <c r="B51" s="31" t="s">
        <v>202</v>
      </c>
      <c r="C51" s="32">
        <v>0</v>
      </c>
      <c r="D51" s="32">
        <v>0.05</v>
      </c>
      <c r="E51" s="32">
        <f t="shared" si="0"/>
        <v>0.05</v>
      </c>
      <c r="F51" s="33" t="s">
        <v>51</v>
      </c>
      <c r="G51" s="23"/>
      <c r="H51" s="24"/>
      <c r="I51" s="25"/>
      <c r="J51" s="12"/>
      <c r="K51" s="12"/>
      <c r="L51" s="12"/>
    </row>
    <row r="52" spans="2:12" ht="16.5" customHeight="1" thickBot="1" x14ac:dyDescent="0.5">
      <c r="B52" s="34" t="s">
        <v>129</v>
      </c>
      <c r="C52" s="35">
        <v>0</v>
      </c>
      <c r="D52" s="35">
        <v>5.3999999999999999E-2</v>
      </c>
      <c r="E52" s="35">
        <f t="shared" si="0"/>
        <v>5.3999999999999999E-2</v>
      </c>
      <c r="F52" s="36" t="s">
        <v>51</v>
      </c>
      <c r="G52" s="23"/>
      <c r="H52" s="24"/>
      <c r="I52" s="25"/>
      <c r="J52" s="12"/>
      <c r="K52" s="12"/>
      <c r="L52" s="12"/>
    </row>
    <row r="53" spans="2:12" ht="16.5" customHeight="1" thickBot="1" x14ac:dyDescent="0.5">
      <c r="B53" s="31" t="s">
        <v>203</v>
      </c>
      <c r="C53" s="32">
        <v>0</v>
      </c>
      <c r="D53" s="32">
        <v>0.17100000000000001</v>
      </c>
      <c r="E53" s="32">
        <f t="shared" si="0"/>
        <v>0.17100000000000001</v>
      </c>
      <c r="F53" s="33" t="s">
        <v>51</v>
      </c>
      <c r="G53" s="23"/>
      <c r="H53" s="24"/>
      <c r="I53" s="25"/>
      <c r="J53" s="12"/>
      <c r="K53" s="12"/>
      <c r="L53" s="12"/>
    </row>
    <row r="54" spans="2:12" ht="16.5" customHeight="1" thickBot="1" x14ac:dyDescent="0.5">
      <c r="B54" s="34" t="s">
        <v>126</v>
      </c>
      <c r="C54" s="35">
        <v>0</v>
      </c>
      <c r="D54" s="35">
        <v>0.105</v>
      </c>
      <c r="E54" s="35">
        <f t="shared" si="0"/>
        <v>0.105</v>
      </c>
      <c r="F54" s="36" t="s">
        <v>51</v>
      </c>
      <c r="G54" s="23"/>
      <c r="H54" s="24"/>
      <c r="I54" s="25"/>
      <c r="J54" s="12"/>
      <c r="K54" s="12"/>
      <c r="L54" s="12"/>
    </row>
    <row r="55" spans="2:12" ht="16.5" customHeight="1" thickBot="1" x14ac:dyDescent="0.5">
      <c r="B55" s="31" t="s">
        <v>35</v>
      </c>
      <c r="C55" s="32">
        <v>0</v>
      </c>
      <c r="D55" s="32">
        <v>0.08</v>
      </c>
      <c r="E55" s="32">
        <f t="shared" si="0"/>
        <v>0.08</v>
      </c>
      <c r="F55" s="33" t="s">
        <v>51</v>
      </c>
      <c r="G55" s="23"/>
      <c r="H55" s="24"/>
      <c r="I55" s="25"/>
      <c r="J55" s="12"/>
      <c r="K55" s="12"/>
      <c r="L55" s="12"/>
    </row>
    <row r="56" spans="2:12" ht="16.5" customHeight="1" thickBot="1" x14ac:dyDescent="0.5">
      <c r="B56" s="34" t="s">
        <v>239</v>
      </c>
      <c r="C56" s="35">
        <v>0</v>
      </c>
      <c r="D56" s="35">
        <v>6.5000000000000002E-2</v>
      </c>
      <c r="E56" s="35">
        <f t="shared" si="0"/>
        <v>6.5000000000000002E-2</v>
      </c>
      <c r="F56" s="36" t="s">
        <v>51</v>
      </c>
      <c r="G56" s="23"/>
      <c r="H56" s="24"/>
      <c r="I56" s="25"/>
      <c r="J56" s="12"/>
      <c r="K56" s="12"/>
      <c r="L56" s="12"/>
    </row>
    <row r="57" spans="2:12" ht="16.5" customHeight="1" thickBot="1" x14ac:dyDescent="0.5">
      <c r="B57" s="31" t="s">
        <v>168</v>
      </c>
      <c r="C57" s="32">
        <v>0</v>
      </c>
      <c r="D57" s="32">
        <v>0.17499999999999999</v>
      </c>
      <c r="E57" s="32">
        <f t="shared" si="0"/>
        <v>0.17499999999999999</v>
      </c>
      <c r="F57" s="33" t="s">
        <v>51</v>
      </c>
      <c r="G57" s="23"/>
      <c r="H57" s="24"/>
      <c r="I57" s="25"/>
      <c r="J57" s="12"/>
      <c r="K57" s="12"/>
      <c r="L57" s="12"/>
    </row>
    <row r="58" spans="2:12" ht="16.5" customHeight="1" thickBot="1" x14ac:dyDescent="0.5">
      <c r="B58" s="34" t="s">
        <v>204</v>
      </c>
      <c r="C58" s="35">
        <v>0</v>
      </c>
      <c r="D58" s="35">
        <v>5.1999999999999998E-2</v>
      </c>
      <c r="E58" s="35">
        <f t="shared" si="0"/>
        <v>5.1999999999999998E-2</v>
      </c>
      <c r="F58" s="36" t="s">
        <v>51</v>
      </c>
      <c r="G58" s="23"/>
      <c r="H58" s="24"/>
      <c r="I58" s="25"/>
      <c r="J58" s="12"/>
      <c r="K58" s="12"/>
      <c r="L58" s="12"/>
    </row>
    <row r="59" spans="2:12" ht="16.5" customHeight="1" thickBot="1" x14ac:dyDescent="0.5">
      <c r="B59" s="31" t="s">
        <v>186</v>
      </c>
      <c r="C59" s="32">
        <v>0</v>
      </c>
      <c r="D59" s="32">
        <v>0.13400000000000001</v>
      </c>
      <c r="E59" s="32">
        <f t="shared" si="0"/>
        <v>0.13400000000000001</v>
      </c>
      <c r="F59" s="33" t="s">
        <v>51</v>
      </c>
      <c r="G59" s="23"/>
      <c r="H59" s="24"/>
      <c r="I59" s="25"/>
      <c r="J59" s="12"/>
      <c r="K59" s="12"/>
      <c r="L59" s="12"/>
    </row>
    <row r="60" spans="2:12" ht="16.5" customHeight="1" thickBot="1" x14ac:dyDescent="0.5">
      <c r="B60" s="34" t="s">
        <v>283</v>
      </c>
      <c r="C60" s="35">
        <v>0</v>
      </c>
      <c r="D60" s="35">
        <v>0.19800000000000001</v>
      </c>
      <c r="E60" s="35">
        <f t="shared" si="0"/>
        <v>0.19800000000000001</v>
      </c>
      <c r="F60" s="36" t="s">
        <v>51</v>
      </c>
      <c r="G60" s="23"/>
      <c r="H60" s="24"/>
      <c r="I60" s="25"/>
      <c r="J60" s="12"/>
      <c r="K60" s="12"/>
      <c r="L60" s="12"/>
    </row>
    <row r="61" spans="2:12" ht="16.5" customHeight="1" thickBot="1" x14ac:dyDescent="0.5">
      <c r="B61" s="31" t="s">
        <v>36</v>
      </c>
      <c r="C61" s="32">
        <v>0</v>
      </c>
      <c r="D61" s="32">
        <v>0.1</v>
      </c>
      <c r="E61" s="32">
        <f t="shared" si="0"/>
        <v>0.1</v>
      </c>
      <c r="F61" s="33" t="s">
        <v>51</v>
      </c>
      <c r="G61" s="23"/>
      <c r="H61" s="24"/>
      <c r="I61" s="25"/>
      <c r="J61" s="12"/>
      <c r="K61" s="12"/>
      <c r="L61" s="12"/>
    </row>
    <row r="62" spans="2:12" ht="16.5" customHeight="1" thickBot="1" x14ac:dyDescent="0.5">
      <c r="B62" s="34" t="s">
        <v>6</v>
      </c>
      <c r="C62" s="35">
        <v>0</v>
      </c>
      <c r="D62" s="35">
        <v>8.5000000000000006E-2</v>
      </c>
      <c r="E62" s="35">
        <f t="shared" si="0"/>
        <v>8.5000000000000006E-2</v>
      </c>
      <c r="F62" s="36" t="s">
        <v>51</v>
      </c>
      <c r="G62" s="23"/>
      <c r="H62" s="24"/>
      <c r="I62" s="25"/>
      <c r="J62" s="12"/>
      <c r="K62" s="12"/>
      <c r="L62" s="12"/>
    </row>
    <row r="63" spans="2:12" ht="16.5" customHeight="1" thickBot="1" x14ac:dyDescent="0.5">
      <c r="B63" s="31" t="s">
        <v>293</v>
      </c>
      <c r="C63" s="32">
        <v>0</v>
      </c>
      <c r="D63" s="32">
        <v>0.129</v>
      </c>
      <c r="E63" s="32">
        <f t="shared" si="0"/>
        <v>0.129</v>
      </c>
      <c r="F63" s="33" t="s">
        <v>51</v>
      </c>
      <c r="G63" s="23"/>
      <c r="H63" s="24"/>
      <c r="I63" s="25"/>
      <c r="J63" s="12"/>
      <c r="K63" s="12"/>
      <c r="L63" s="12"/>
    </row>
    <row r="64" spans="2:12" ht="16.5" customHeight="1" thickBot="1" x14ac:dyDescent="0.5">
      <c r="B64" s="34" t="s">
        <v>55</v>
      </c>
      <c r="C64" s="35">
        <v>0</v>
      </c>
      <c r="D64" s="35">
        <v>0.159</v>
      </c>
      <c r="E64" s="35">
        <f t="shared" si="0"/>
        <v>0.159</v>
      </c>
      <c r="F64" s="36" t="s">
        <v>51</v>
      </c>
      <c r="G64" s="23"/>
      <c r="H64" s="24"/>
      <c r="I64" s="25"/>
      <c r="J64" s="12"/>
      <c r="K64" s="12"/>
      <c r="L64" s="12"/>
    </row>
    <row r="65" spans="2:12" ht="16.5" customHeight="1" thickBot="1" x14ac:dyDescent="0.5">
      <c r="B65" s="31" t="s">
        <v>183</v>
      </c>
      <c r="C65" s="32">
        <v>0</v>
      </c>
      <c r="D65" s="32">
        <v>9.2999999999999999E-2</v>
      </c>
      <c r="E65" s="32">
        <f t="shared" si="0"/>
        <v>9.2999999999999999E-2</v>
      </c>
      <c r="F65" s="33" t="s">
        <v>51</v>
      </c>
      <c r="G65" s="23"/>
      <c r="H65" s="24"/>
      <c r="I65" s="25"/>
      <c r="J65" s="12"/>
      <c r="K65" s="12"/>
      <c r="L65" s="12"/>
    </row>
    <row r="66" spans="2:12" ht="16.5" customHeight="1" thickBot="1" x14ac:dyDescent="0.5">
      <c r="B66" s="34" t="s">
        <v>187</v>
      </c>
      <c r="C66" s="35">
        <v>0</v>
      </c>
      <c r="D66" s="35">
        <v>8.5999999999999993E-2</v>
      </c>
      <c r="E66" s="35">
        <f t="shared" si="0"/>
        <v>8.5999999999999993E-2</v>
      </c>
      <c r="F66" s="36" t="s">
        <v>51</v>
      </c>
      <c r="G66" s="23"/>
      <c r="H66" s="24"/>
      <c r="I66" s="25"/>
      <c r="J66" s="12"/>
      <c r="K66" s="12"/>
      <c r="L66" s="12"/>
    </row>
    <row r="67" spans="2:12" ht="16.5" customHeight="1" thickBot="1" x14ac:dyDescent="0.5">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5">
      <c r="B68" s="34" t="s">
        <v>56</v>
      </c>
      <c r="C68" s="35">
        <v>0</v>
      </c>
      <c r="D68" s="35">
        <v>8.3000000000000004E-2</v>
      </c>
      <c r="E68" s="35">
        <f t="shared" si="1"/>
        <v>8.3000000000000004E-2</v>
      </c>
      <c r="F68" s="36" t="s">
        <v>51</v>
      </c>
      <c r="G68" s="23"/>
      <c r="H68" s="24"/>
      <c r="I68" s="25"/>
      <c r="J68" s="12"/>
      <c r="K68" s="12"/>
      <c r="L68" s="12"/>
    </row>
    <row r="69" spans="2:12" ht="16.5" customHeight="1" thickBot="1" x14ac:dyDescent="0.5">
      <c r="B69" s="31" t="s">
        <v>57</v>
      </c>
      <c r="C69" s="32">
        <v>0</v>
      </c>
      <c r="D69" s="32">
        <v>9.6000000000000002E-2</v>
      </c>
      <c r="E69" s="32">
        <f t="shared" si="1"/>
        <v>9.6000000000000002E-2</v>
      </c>
      <c r="F69" s="33" t="s">
        <v>51</v>
      </c>
      <c r="G69" s="23"/>
      <c r="H69" s="24"/>
      <c r="I69" s="25"/>
      <c r="J69" s="12"/>
      <c r="K69" s="12"/>
      <c r="L69" s="12"/>
    </row>
    <row r="70" spans="2:12" ht="16.5" customHeight="1" thickBot="1" x14ac:dyDescent="0.5">
      <c r="B70" s="34" t="s">
        <v>273</v>
      </c>
      <c r="C70" s="35">
        <v>0</v>
      </c>
      <c r="D70" s="35">
        <v>0.126</v>
      </c>
      <c r="E70" s="35">
        <f t="shared" si="1"/>
        <v>0.126</v>
      </c>
      <c r="F70" s="36" t="s">
        <v>51</v>
      </c>
      <c r="G70" s="23"/>
      <c r="H70" s="24"/>
      <c r="I70" s="25"/>
      <c r="J70" s="12"/>
      <c r="K70" s="12"/>
      <c r="L70" s="12"/>
    </row>
    <row r="71" spans="2:12" ht="16.5" customHeight="1" thickBot="1" x14ac:dyDescent="0.5">
      <c r="B71" s="31" t="s">
        <v>58</v>
      </c>
      <c r="C71" s="32">
        <v>0</v>
      </c>
      <c r="D71" s="32">
        <v>0.105</v>
      </c>
      <c r="E71" s="32">
        <f t="shared" si="1"/>
        <v>0.105</v>
      </c>
      <c r="F71" s="33" t="s">
        <v>51</v>
      </c>
      <c r="G71" s="23"/>
      <c r="H71" s="24"/>
      <c r="I71" s="25"/>
      <c r="J71" s="12"/>
      <c r="K71" s="12"/>
      <c r="L71" s="12"/>
    </row>
    <row r="72" spans="2:12" ht="16.5" customHeight="1" thickBot="1" x14ac:dyDescent="0.5">
      <c r="B72" s="34" t="s">
        <v>24</v>
      </c>
      <c r="C72" s="35">
        <v>0</v>
      </c>
      <c r="D72" s="35">
        <v>0.113</v>
      </c>
      <c r="E72" s="35">
        <f t="shared" si="1"/>
        <v>0.113</v>
      </c>
      <c r="F72" s="36" t="s">
        <v>51</v>
      </c>
      <c r="G72" s="23"/>
      <c r="H72" s="24"/>
      <c r="I72" s="25"/>
      <c r="J72" s="12"/>
      <c r="K72" s="12"/>
      <c r="L72" s="12"/>
    </row>
    <row r="73" spans="2:12" ht="16.5" customHeight="1" thickBot="1" x14ac:dyDescent="0.5">
      <c r="B73" s="31" t="s">
        <v>11</v>
      </c>
      <c r="C73" s="32">
        <v>0</v>
      </c>
      <c r="D73" s="32">
        <v>9.6000000000000002E-2</v>
      </c>
      <c r="E73" s="32">
        <f t="shared" si="1"/>
        <v>9.6000000000000002E-2</v>
      </c>
      <c r="F73" s="33" t="s">
        <v>51</v>
      </c>
      <c r="G73" s="23"/>
      <c r="H73" s="24"/>
      <c r="I73" s="25"/>
      <c r="J73" s="12"/>
      <c r="K73" s="12"/>
      <c r="L73" s="12"/>
    </row>
    <row r="74" spans="2:12" ht="16.5" customHeight="1" thickBot="1" x14ac:dyDescent="0.5">
      <c r="B74" s="34" t="s">
        <v>282</v>
      </c>
      <c r="C74" s="35">
        <v>0</v>
      </c>
      <c r="D74" s="35">
        <v>0.16</v>
      </c>
      <c r="E74" s="35">
        <f t="shared" si="1"/>
        <v>0.16</v>
      </c>
      <c r="F74" s="36" t="s">
        <v>51</v>
      </c>
      <c r="G74" s="23"/>
      <c r="H74" s="24"/>
      <c r="I74" s="25"/>
      <c r="J74" s="12"/>
      <c r="K74" s="12"/>
      <c r="L74" s="12"/>
    </row>
    <row r="75" spans="2:12" ht="16.5" customHeight="1" thickBot="1" x14ac:dyDescent="0.5">
      <c r="B75" s="31" t="s">
        <v>59</v>
      </c>
      <c r="C75" s="32">
        <v>0</v>
      </c>
      <c r="D75" s="32">
        <v>0.09</v>
      </c>
      <c r="E75" s="32">
        <f t="shared" si="1"/>
        <v>0.09</v>
      </c>
      <c r="F75" s="33" t="s">
        <v>51</v>
      </c>
      <c r="G75" s="23"/>
      <c r="H75" s="24"/>
      <c r="I75" s="25"/>
      <c r="J75" s="12"/>
      <c r="K75" s="12"/>
      <c r="L75" s="12"/>
    </row>
    <row r="76" spans="2:12" ht="16.5" customHeight="1" thickBot="1" x14ac:dyDescent="0.5">
      <c r="B76" s="34" t="s">
        <v>247</v>
      </c>
      <c r="C76" s="35">
        <v>0</v>
      </c>
      <c r="D76" s="35">
        <v>0.23699999999999999</v>
      </c>
      <c r="E76" s="35">
        <f t="shared" si="1"/>
        <v>0.23699999999999999</v>
      </c>
      <c r="F76" s="36" t="s">
        <v>51</v>
      </c>
      <c r="G76" s="23"/>
      <c r="H76" s="24"/>
      <c r="I76" s="25"/>
      <c r="J76" s="12"/>
      <c r="K76" s="12"/>
      <c r="L76" s="12"/>
    </row>
    <row r="77" spans="2:12" ht="16.5" customHeight="1" thickBot="1" x14ac:dyDescent="0.5">
      <c r="B77" s="31" t="s">
        <v>286</v>
      </c>
      <c r="C77" s="32">
        <v>0</v>
      </c>
      <c r="D77" s="32">
        <v>0.21299999999999999</v>
      </c>
      <c r="E77" s="32">
        <f t="shared" si="1"/>
        <v>0.21299999999999999</v>
      </c>
      <c r="F77" s="33" t="s">
        <v>51</v>
      </c>
      <c r="G77" s="23"/>
      <c r="H77" s="24"/>
      <c r="I77" s="25"/>
      <c r="J77" s="12"/>
      <c r="K77" s="12"/>
      <c r="L77" s="12"/>
    </row>
    <row r="78" spans="2:12" ht="16.5" customHeight="1" thickBot="1" x14ac:dyDescent="0.5">
      <c r="B78" s="34" t="s">
        <v>230</v>
      </c>
      <c r="C78" s="35">
        <v>0</v>
      </c>
      <c r="D78" s="35">
        <v>0.15</v>
      </c>
      <c r="E78" s="35">
        <f t="shared" si="1"/>
        <v>0.15</v>
      </c>
      <c r="F78" s="36" t="s">
        <v>51</v>
      </c>
      <c r="G78" s="23"/>
      <c r="H78" s="24"/>
      <c r="I78" s="25"/>
      <c r="J78" s="12"/>
      <c r="K78" s="12"/>
      <c r="L78" s="12"/>
    </row>
    <row r="79" spans="2:12" ht="16.5" customHeight="1" thickBot="1" x14ac:dyDescent="0.5">
      <c r="B79" s="31" t="s">
        <v>60</v>
      </c>
      <c r="C79" s="32">
        <v>0</v>
      </c>
      <c r="D79" s="32">
        <v>0.10199999999999999</v>
      </c>
      <c r="E79" s="32">
        <f t="shared" si="1"/>
        <v>0.10199999999999999</v>
      </c>
      <c r="F79" s="33" t="s">
        <v>51</v>
      </c>
      <c r="G79" s="23"/>
      <c r="H79" s="24"/>
      <c r="I79" s="25"/>
      <c r="J79" s="12"/>
      <c r="K79" s="12"/>
      <c r="L79" s="12"/>
    </row>
    <row r="80" spans="2:12" ht="16.5" customHeight="1" thickBot="1" x14ac:dyDescent="0.5">
      <c r="B80" s="34" t="s">
        <v>61</v>
      </c>
      <c r="C80" s="35">
        <v>0</v>
      </c>
      <c r="D80" s="35">
        <v>0.216</v>
      </c>
      <c r="E80" s="35">
        <f t="shared" si="1"/>
        <v>0.216</v>
      </c>
      <c r="F80" s="36" t="s">
        <v>51</v>
      </c>
      <c r="G80" s="23"/>
      <c r="H80" s="24"/>
      <c r="I80" s="25"/>
      <c r="J80" s="12"/>
      <c r="K80" s="12"/>
      <c r="L80" s="12"/>
    </row>
    <row r="81" spans="2:12" ht="16.5" customHeight="1" thickBot="1" x14ac:dyDescent="0.5">
      <c r="B81" s="31" t="s">
        <v>26</v>
      </c>
      <c r="C81" s="32">
        <v>0</v>
      </c>
      <c r="D81" s="32">
        <v>8.7999999999999995E-2</v>
      </c>
      <c r="E81" s="32">
        <f t="shared" si="1"/>
        <v>8.7999999999999995E-2</v>
      </c>
      <c r="F81" s="33" t="s">
        <v>51</v>
      </c>
      <c r="G81" s="23"/>
      <c r="H81" s="24"/>
      <c r="I81" s="25"/>
      <c r="J81" s="12"/>
      <c r="K81" s="12"/>
      <c r="L81" s="12"/>
    </row>
    <row r="82" spans="2:12" ht="16.5" customHeight="1" thickBot="1" x14ac:dyDescent="0.5">
      <c r="B82" s="34" t="s">
        <v>27</v>
      </c>
      <c r="C82" s="35">
        <v>0</v>
      </c>
      <c r="D82" s="35">
        <v>0.127</v>
      </c>
      <c r="E82" s="35">
        <f t="shared" si="1"/>
        <v>0.127</v>
      </c>
      <c r="F82" s="36" t="s">
        <v>51</v>
      </c>
      <c r="G82" s="23"/>
      <c r="H82" s="24"/>
      <c r="I82" s="25"/>
      <c r="J82" s="12"/>
      <c r="K82" s="12"/>
      <c r="L82" s="12"/>
    </row>
    <row r="83" spans="2:12" ht="16.5" customHeight="1" thickBot="1" x14ac:dyDescent="0.5">
      <c r="B83" s="31" t="s">
        <v>62</v>
      </c>
      <c r="C83" s="32">
        <v>0</v>
      </c>
      <c r="D83" s="32">
        <v>0.18</v>
      </c>
      <c r="E83" s="32">
        <f t="shared" si="1"/>
        <v>0.18</v>
      </c>
      <c r="F83" s="33" t="s">
        <v>51</v>
      </c>
      <c r="G83" s="23"/>
      <c r="H83" s="24"/>
      <c r="I83" s="25"/>
      <c r="J83" s="12"/>
      <c r="K83" s="12"/>
      <c r="L83" s="12"/>
    </row>
    <row r="84" spans="2:12" ht="16.5" customHeight="1" thickBot="1" x14ac:dyDescent="0.5">
      <c r="B84" s="34" t="s">
        <v>205</v>
      </c>
      <c r="C84" s="35">
        <v>0</v>
      </c>
      <c r="D84" s="35">
        <v>8.3000000000000004E-2</v>
      </c>
      <c r="E84" s="35">
        <f t="shared" si="1"/>
        <v>8.3000000000000004E-2</v>
      </c>
      <c r="F84" s="36" t="s">
        <v>51</v>
      </c>
      <c r="G84" s="23"/>
      <c r="H84" s="24"/>
      <c r="I84" s="25"/>
      <c r="J84" s="12"/>
      <c r="K84" s="12"/>
      <c r="L84" s="12"/>
    </row>
    <row r="85" spans="2:12" ht="16.5" customHeight="1" thickBot="1" x14ac:dyDescent="0.5">
      <c r="B85" s="31" t="s">
        <v>253</v>
      </c>
      <c r="C85" s="32">
        <v>0</v>
      </c>
      <c r="D85" s="32">
        <v>0.14799999999999999</v>
      </c>
      <c r="E85" s="32">
        <f t="shared" si="1"/>
        <v>0.14799999999999999</v>
      </c>
      <c r="F85" s="33" t="s">
        <v>51</v>
      </c>
      <c r="G85" s="23"/>
      <c r="H85" s="24"/>
      <c r="I85" s="25"/>
      <c r="J85" s="12"/>
      <c r="K85" s="12"/>
      <c r="L85" s="12"/>
    </row>
    <row r="86" spans="2:12" ht="16.5" customHeight="1" thickBot="1" x14ac:dyDescent="0.5">
      <c r="B86" s="34" t="s">
        <v>163</v>
      </c>
      <c r="C86" s="35">
        <v>0</v>
      </c>
      <c r="D86" s="35">
        <v>8.3000000000000004E-2</v>
      </c>
      <c r="E86" s="35">
        <f t="shared" si="1"/>
        <v>8.3000000000000004E-2</v>
      </c>
      <c r="F86" s="36" t="s">
        <v>51</v>
      </c>
      <c r="G86" s="23"/>
      <c r="H86" s="24"/>
      <c r="I86" s="25"/>
      <c r="J86" s="12"/>
      <c r="K86" s="12"/>
      <c r="L86" s="12"/>
    </row>
    <row r="87" spans="2:12" ht="16.5" customHeight="1" thickBot="1" x14ac:dyDescent="0.5">
      <c r="B87" s="31" t="s">
        <v>63</v>
      </c>
      <c r="C87" s="32">
        <v>0</v>
      </c>
      <c r="D87" s="32">
        <v>9.6000000000000002E-2</v>
      </c>
      <c r="E87" s="32">
        <f t="shared" si="1"/>
        <v>9.6000000000000002E-2</v>
      </c>
      <c r="F87" s="33" t="s">
        <v>51</v>
      </c>
      <c r="G87" s="23"/>
      <c r="H87" s="24"/>
      <c r="I87" s="25"/>
      <c r="J87" s="12"/>
      <c r="K87" s="12"/>
      <c r="L87" s="12"/>
    </row>
    <row r="88" spans="2:12" ht="16.5" customHeight="1" thickBot="1" x14ac:dyDescent="0.5">
      <c r="B88" s="34" t="s">
        <v>158</v>
      </c>
      <c r="C88" s="35">
        <v>0</v>
      </c>
      <c r="D88" s="35">
        <v>0.05</v>
      </c>
      <c r="E88" s="35">
        <f t="shared" ref="E88" si="2">C88+D88</f>
        <v>0.05</v>
      </c>
      <c r="F88" s="36" t="s">
        <v>51</v>
      </c>
      <c r="G88" s="23"/>
      <c r="H88" s="24"/>
      <c r="I88" s="25"/>
      <c r="J88" s="12"/>
      <c r="K88" s="12"/>
      <c r="L88" s="12"/>
    </row>
    <row r="89" spans="2:12" ht="16.5" customHeight="1" thickBot="1" x14ac:dyDescent="0.5">
      <c r="B89" s="31" t="s">
        <v>64</v>
      </c>
      <c r="C89" s="32">
        <v>0</v>
      </c>
      <c r="D89" s="32">
        <v>0.214</v>
      </c>
      <c r="E89" s="32">
        <f t="shared" si="1"/>
        <v>0.214</v>
      </c>
      <c r="F89" s="33" t="s">
        <v>51</v>
      </c>
      <c r="G89" s="23"/>
      <c r="H89" s="24"/>
      <c r="I89" s="25"/>
      <c r="J89" s="12"/>
      <c r="K89" s="12"/>
      <c r="L89" s="12"/>
    </row>
    <row r="90" spans="2:12" ht="16.5" customHeight="1" thickBot="1" x14ac:dyDescent="0.5">
      <c r="B90" s="34" t="s">
        <v>65</v>
      </c>
      <c r="C90" s="35">
        <v>0</v>
      </c>
      <c r="D90" s="35">
        <v>8.8999999999999996E-2</v>
      </c>
      <c r="E90" s="35">
        <f t="shared" si="1"/>
        <v>8.8999999999999996E-2</v>
      </c>
      <c r="F90" s="36" t="s">
        <v>51</v>
      </c>
      <c r="G90" s="23"/>
      <c r="H90" s="24"/>
      <c r="I90" s="25"/>
      <c r="J90" s="12"/>
      <c r="K90" s="12"/>
      <c r="L90" s="12"/>
    </row>
    <row r="91" spans="2:12" ht="16.5" customHeight="1" thickBot="1" x14ac:dyDescent="0.5">
      <c r="B91" s="31" t="s">
        <v>37</v>
      </c>
      <c r="C91" s="32">
        <v>0</v>
      </c>
      <c r="D91" s="32">
        <v>6.0999999999999999E-2</v>
      </c>
      <c r="E91" s="32">
        <f t="shared" si="1"/>
        <v>6.0999999999999999E-2</v>
      </c>
      <c r="F91" s="33" t="s">
        <v>51</v>
      </c>
      <c r="G91" s="23"/>
      <c r="H91" s="24"/>
      <c r="I91" s="25"/>
      <c r="J91" s="12"/>
      <c r="K91" s="12"/>
      <c r="L91" s="12"/>
    </row>
    <row r="92" spans="2:12" ht="16.5" customHeight="1" thickBot="1" x14ac:dyDescent="0.5">
      <c r="B92" s="34" t="s">
        <v>269</v>
      </c>
      <c r="C92" s="35">
        <v>0</v>
      </c>
      <c r="D92" s="35">
        <v>9.2999999999999999E-2</v>
      </c>
      <c r="E92" s="35">
        <f t="shared" si="1"/>
        <v>9.2999999999999999E-2</v>
      </c>
      <c r="F92" s="36" t="s">
        <v>51</v>
      </c>
      <c r="G92" s="23"/>
      <c r="H92" s="24"/>
      <c r="I92" s="25"/>
      <c r="J92" s="12"/>
      <c r="K92" s="12"/>
      <c r="L92" s="12"/>
    </row>
    <row r="93" spans="2:12" ht="16.5" customHeight="1" thickBot="1" x14ac:dyDescent="0.5">
      <c r="B93" s="31" t="s">
        <v>206</v>
      </c>
      <c r="C93" s="32">
        <v>0</v>
      </c>
      <c r="D93" s="32">
        <v>0.16</v>
      </c>
      <c r="E93" s="32">
        <f t="shared" si="1"/>
        <v>0.16</v>
      </c>
      <c r="F93" s="33" t="s">
        <v>51</v>
      </c>
      <c r="G93" s="23"/>
      <c r="H93" s="24"/>
      <c r="I93" s="25"/>
      <c r="J93" s="12"/>
      <c r="K93" s="12"/>
      <c r="L93" s="12"/>
    </row>
    <row r="94" spans="2:12" ht="16.5" customHeight="1" thickBot="1" x14ac:dyDescent="0.5">
      <c r="B94" s="34" t="s">
        <v>232</v>
      </c>
      <c r="C94" s="35">
        <v>0</v>
      </c>
      <c r="D94" s="35">
        <v>0.13700000000000001</v>
      </c>
      <c r="E94" s="35">
        <f t="shared" si="1"/>
        <v>0.13700000000000001</v>
      </c>
      <c r="F94" s="36" t="s">
        <v>51</v>
      </c>
      <c r="G94" s="23"/>
      <c r="H94" s="24"/>
      <c r="I94" s="25"/>
      <c r="J94" s="12"/>
      <c r="K94" s="12"/>
      <c r="L94" s="12"/>
    </row>
    <row r="95" spans="2:12" ht="16.5" customHeight="1" thickBot="1" x14ac:dyDescent="0.5">
      <c r="B95" s="31" t="s">
        <v>207</v>
      </c>
      <c r="C95" s="32">
        <v>0</v>
      </c>
      <c r="D95" s="32">
        <v>0.129</v>
      </c>
      <c r="E95" s="32">
        <f t="shared" ref="E95" si="3">C95+D95</f>
        <v>0.129</v>
      </c>
      <c r="F95" s="33" t="s">
        <v>51</v>
      </c>
      <c r="G95" s="23"/>
      <c r="H95" s="24"/>
      <c r="I95" s="25"/>
      <c r="J95" s="12"/>
      <c r="K95" s="12"/>
      <c r="L95" s="12"/>
    </row>
    <row r="96" spans="2:12" ht="16.5" customHeight="1" thickBot="1" x14ac:dyDescent="0.5">
      <c r="B96" s="34" t="s">
        <v>167</v>
      </c>
      <c r="C96" s="35">
        <v>0</v>
      </c>
      <c r="D96" s="35">
        <v>0.24399999999999999</v>
      </c>
      <c r="E96" s="35">
        <f t="shared" si="1"/>
        <v>0.24399999999999999</v>
      </c>
      <c r="F96" s="36" t="s">
        <v>51</v>
      </c>
      <c r="G96" s="23"/>
      <c r="H96" s="24"/>
      <c r="I96" s="25"/>
      <c r="J96" s="12"/>
      <c r="K96" s="12"/>
      <c r="L96" s="12"/>
    </row>
    <row r="97" spans="2:12" ht="16.5" customHeight="1" thickBot="1" x14ac:dyDescent="0.5">
      <c r="B97" s="31" t="s">
        <v>169</v>
      </c>
      <c r="C97" s="32">
        <v>0</v>
      </c>
      <c r="D97" s="32">
        <v>8.5000000000000006E-2</v>
      </c>
      <c r="E97" s="32">
        <f t="shared" si="1"/>
        <v>8.5000000000000006E-2</v>
      </c>
      <c r="F97" s="33" t="s">
        <v>51</v>
      </c>
      <c r="G97" s="23"/>
      <c r="H97" s="24"/>
      <c r="I97" s="25"/>
      <c r="J97" s="12"/>
      <c r="K97" s="12"/>
      <c r="L97" s="12"/>
    </row>
    <row r="98" spans="2:12" ht="16.5" customHeight="1" thickBot="1" x14ac:dyDescent="0.5">
      <c r="B98" s="34" t="s">
        <v>294</v>
      </c>
      <c r="C98" s="35">
        <v>0</v>
      </c>
      <c r="D98" s="35">
        <v>0.104</v>
      </c>
      <c r="E98" s="35">
        <f t="shared" si="1"/>
        <v>0.104</v>
      </c>
      <c r="F98" s="36" t="s">
        <v>51</v>
      </c>
      <c r="G98" s="23"/>
      <c r="H98" s="24"/>
      <c r="I98" s="25"/>
      <c r="J98" s="12"/>
      <c r="K98" s="12"/>
      <c r="L98" s="12"/>
    </row>
    <row r="99" spans="2:12" ht="16.5" customHeight="1" thickBot="1" x14ac:dyDescent="0.5">
      <c r="B99" s="31" t="s">
        <v>67</v>
      </c>
      <c r="C99" s="32">
        <v>0</v>
      </c>
      <c r="D99" s="32">
        <v>0.16300000000000001</v>
      </c>
      <c r="E99" s="32">
        <f t="shared" si="1"/>
        <v>0.16300000000000001</v>
      </c>
      <c r="F99" s="33" t="s">
        <v>51</v>
      </c>
      <c r="G99" s="23"/>
      <c r="H99" s="24"/>
      <c r="I99" s="25"/>
      <c r="J99" s="12"/>
      <c r="K99" s="12"/>
      <c r="L99" s="12"/>
    </row>
    <row r="100" spans="2:12" ht="16.5" customHeight="1" thickBot="1" x14ac:dyDescent="0.5">
      <c r="B100" s="34" t="s">
        <v>14</v>
      </c>
      <c r="C100" s="35">
        <v>0</v>
      </c>
      <c r="D100" s="35">
        <v>0.221</v>
      </c>
      <c r="E100" s="35">
        <f t="shared" si="1"/>
        <v>0.221</v>
      </c>
      <c r="F100" s="36" t="s">
        <v>51</v>
      </c>
      <c r="G100" s="23"/>
      <c r="H100" s="24"/>
      <c r="I100" s="25"/>
      <c r="J100" s="12"/>
      <c r="K100" s="12"/>
      <c r="L100" s="12"/>
    </row>
    <row r="101" spans="2:12" ht="16.5" customHeight="1" thickBot="1" x14ac:dyDescent="0.5">
      <c r="B101" s="31" t="s">
        <v>185</v>
      </c>
      <c r="C101" s="32">
        <v>0</v>
      </c>
      <c r="D101" s="32">
        <v>0.11600000000000001</v>
      </c>
      <c r="E101" s="32">
        <f t="shared" si="1"/>
        <v>0.11600000000000001</v>
      </c>
      <c r="F101" s="33" t="s">
        <v>51</v>
      </c>
      <c r="G101" s="23"/>
      <c r="H101" s="24"/>
      <c r="I101" s="25"/>
      <c r="J101" s="12"/>
      <c r="K101" s="12"/>
      <c r="L101" s="12"/>
    </row>
    <row r="102" spans="2:12" ht="16.5" customHeight="1" thickBot="1" x14ac:dyDescent="0.5">
      <c r="B102" s="34" t="s">
        <v>184</v>
      </c>
      <c r="C102" s="35">
        <v>0</v>
      </c>
      <c r="D102" s="35">
        <v>8.5000000000000006E-2</v>
      </c>
      <c r="E102" s="35">
        <f t="shared" si="1"/>
        <v>8.5000000000000006E-2</v>
      </c>
      <c r="F102" s="36" t="s">
        <v>51</v>
      </c>
      <c r="G102" s="23"/>
      <c r="H102" s="24"/>
      <c r="I102" s="25"/>
      <c r="J102" s="12"/>
      <c r="K102" s="12"/>
      <c r="L102" s="12"/>
    </row>
    <row r="103" spans="2:12" ht="16.5" customHeight="1" thickBot="1" x14ac:dyDescent="0.5">
      <c r="B103" s="31" t="s">
        <v>295</v>
      </c>
      <c r="C103" s="32">
        <v>0</v>
      </c>
      <c r="D103" s="32">
        <v>0.13800000000000001</v>
      </c>
      <c r="E103" s="32">
        <f t="shared" si="1"/>
        <v>0.13800000000000001</v>
      </c>
      <c r="F103" s="33" t="s">
        <v>51</v>
      </c>
      <c r="G103" s="23"/>
      <c r="H103" s="24"/>
      <c r="I103" s="25"/>
      <c r="J103" s="12"/>
      <c r="K103" s="12"/>
      <c r="L103" s="12"/>
    </row>
    <row r="104" spans="2:12" ht="16.5" customHeight="1" thickBot="1" x14ac:dyDescent="0.5">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5">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5">
      <c r="B106" s="34" t="s">
        <v>30</v>
      </c>
      <c r="C106" s="35">
        <v>0</v>
      </c>
      <c r="D106" s="35">
        <v>0.111</v>
      </c>
      <c r="E106" s="35">
        <f t="shared" si="1"/>
        <v>0.111</v>
      </c>
      <c r="F106" s="36" t="s">
        <v>51</v>
      </c>
      <c r="G106" s="23"/>
      <c r="H106" s="24"/>
      <c r="I106" s="25"/>
      <c r="J106" s="12"/>
      <c r="K106" s="12"/>
      <c r="L106" s="12"/>
    </row>
    <row r="107" spans="2:12" ht="16.5" customHeight="1" thickBot="1" x14ac:dyDescent="0.5">
      <c r="B107" s="31" t="s">
        <v>38</v>
      </c>
      <c r="C107" s="32">
        <v>0</v>
      </c>
      <c r="D107" s="32">
        <v>0.06</v>
      </c>
      <c r="E107" s="32">
        <f t="shared" si="1"/>
        <v>0.06</v>
      </c>
      <c r="F107" s="33" t="s">
        <v>51</v>
      </c>
      <c r="G107" s="23"/>
      <c r="H107" s="24"/>
      <c r="I107" s="25"/>
      <c r="J107" s="12"/>
      <c r="K107" s="12"/>
      <c r="L107" s="12"/>
    </row>
    <row r="108" spans="2:12" ht="16.5" customHeight="1" thickBot="1" x14ac:dyDescent="0.5">
      <c r="B108" s="34" t="s">
        <v>278</v>
      </c>
      <c r="C108" s="35">
        <v>0</v>
      </c>
      <c r="D108" s="35">
        <v>0.13300000000000001</v>
      </c>
      <c r="E108" s="35">
        <f t="shared" si="1"/>
        <v>0.13300000000000001</v>
      </c>
      <c r="F108" s="36" t="s">
        <v>51</v>
      </c>
      <c r="G108" s="23"/>
      <c r="H108" s="24"/>
      <c r="I108" s="25"/>
      <c r="J108" s="12"/>
      <c r="K108" s="12"/>
      <c r="L108" s="12"/>
    </row>
    <row r="109" spans="2:12" ht="16.5" customHeight="1" thickBot="1" x14ac:dyDescent="0.5">
      <c r="B109" s="31" t="s">
        <v>255</v>
      </c>
      <c r="C109" s="32">
        <v>0</v>
      </c>
      <c r="D109" s="32">
        <v>5.7000000000000002E-2</v>
      </c>
      <c r="E109" s="32">
        <f t="shared" si="1"/>
        <v>5.7000000000000002E-2</v>
      </c>
      <c r="F109" s="33" t="s">
        <v>51</v>
      </c>
      <c r="G109" s="23"/>
      <c r="H109" s="24"/>
      <c r="I109" s="25"/>
      <c r="J109" s="12"/>
      <c r="K109" s="12"/>
      <c r="L109" s="12"/>
    </row>
    <row r="110" spans="2:12" ht="16.5" customHeight="1" thickBot="1" x14ac:dyDescent="0.5">
      <c r="B110" s="34" t="s">
        <v>164</v>
      </c>
      <c r="C110" s="35">
        <v>0</v>
      </c>
      <c r="D110" s="35">
        <v>0.16400000000000001</v>
      </c>
      <c r="E110" s="35">
        <f t="shared" si="1"/>
        <v>0.16400000000000001</v>
      </c>
      <c r="F110" s="36" t="s">
        <v>51</v>
      </c>
      <c r="G110" s="23"/>
      <c r="H110" s="24"/>
      <c r="I110" s="25"/>
      <c r="J110" s="12"/>
      <c r="K110" s="12"/>
      <c r="L110" s="12"/>
    </row>
    <row r="111" spans="2:12" ht="16.5" customHeight="1" thickBot="1" x14ac:dyDescent="0.5">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5">
      <c r="B112" s="34" t="s">
        <v>182</v>
      </c>
      <c r="C112" s="35">
        <v>0</v>
      </c>
      <c r="D112" s="35">
        <v>0.105</v>
      </c>
      <c r="E112" s="35">
        <f t="shared" si="1"/>
        <v>0.105</v>
      </c>
      <c r="F112" s="36" t="s">
        <v>51</v>
      </c>
      <c r="G112" s="23"/>
      <c r="H112" s="24"/>
      <c r="I112" s="25"/>
      <c r="J112" s="12"/>
      <c r="K112" s="12"/>
      <c r="L112" s="12"/>
    </row>
    <row r="113" spans="2:12" ht="16.5" customHeight="1" thickBot="1" x14ac:dyDescent="0.5">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5">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5">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5">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5">
      <c r="B117" s="31" t="s">
        <v>284</v>
      </c>
      <c r="C117" s="32">
        <v>0</v>
      </c>
      <c r="D117" s="32">
        <v>0.29499999999999998</v>
      </c>
      <c r="E117" s="32">
        <f t="shared" si="1"/>
        <v>0.29499999999999998</v>
      </c>
      <c r="F117" s="33" t="s">
        <v>51</v>
      </c>
      <c r="G117" s="23"/>
      <c r="H117" s="24"/>
      <c r="I117" s="25"/>
      <c r="J117" s="12"/>
      <c r="K117" s="12"/>
      <c r="L117" s="12"/>
    </row>
    <row r="118" spans="2:12" ht="16.5" customHeight="1" thickBot="1" x14ac:dyDescent="0.5">
      <c r="B118" s="34" t="s">
        <v>189</v>
      </c>
      <c r="C118" s="35">
        <v>0</v>
      </c>
      <c r="D118" s="35">
        <v>0.129</v>
      </c>
      <c r="E118" s="35">
        <f t="shared" si="1"/>
        <v>0.129</v>
      </c>
      <c r="F118" s="36" t="s">
        <v>51</v>
      </c>
      <c r="G118" s="23"/>
      <c r="H118" s="24"/>
      <c r="I118" s="25"/>
      <c r="J118" s="12"/>
      <c r="K118" s="12"/>
      <c r="L118" s="12"/>
    </row>
    <row r="119" spans="2:12" ht="16.5" customHeight="1" thickBot="1" x14ac:dyDescent="0.5">
      <c r="B119" s="31" t="s">
        <v>238</v>
      </c>
      <c r="C119" s="32">
        <v>0</v>
      </c>
      <c r="D119" s="32">
        <v>5.6000000000000001E-2</v>
      </c>
      <c r="E119" s="32">
        <f t="shared" si="1"/>
        <v>5.6000000000000001E-2</v>
      </c>
      <c r="F119" s="33" t="s">
        <v>51</v>
      </c>
      <c r="G119" s="23"/>
      <c r="H119" s="24"/>
      <c r="I119" s="25"/>
      <c r="J119" s="12"/>
      <c r="K119" s="12"/>
      <c r="L119" s="12"/>
    </row>
    <row r="120" spans="2:12" ht="16.5" customHeight="1" thickBot="1" x14ac:dyDescent="0.5">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5">
      <c r="B121" s="31" t="s">
        <v>159</v>
      </c>
      <c r="C121" s="32">
        <v>0</v>
      </c>
      <c r="D121" s="32">
        <v>0.155</v>
      </c>
      <c r="E121" s="32">
        <f t="shared" si="1"/>
        <v>0.155</v>
      </c>
      <c r="F121" s="33" t="s">
        <v>51</v>
      </c>
      <c r="G121" s="23"/>
      <c r="H121" s="24"/>
      <c r="I121" s="25"/>
      <c r="J121" s="12"/>
      <c r="K121" s="12"/>
      <c r="L121" s="12"/>
    </row>
    <row r="122" spans="2:12" ht="16.5" customHeight="1" thickBot="1" x14ac:dyDescent="0.5">
      <c r="B122" s="34" t="s">
        <v>208</v>
      </c>
      <c r="C122" s="35">
        <v>0</v>
      </c>
      <c r="D122" s="35">
        <v>0.15</v>
      </c>
      <c r="E122" s="35">
        <f t="shared" si="1"/>
        <v>0.15</v>
      </c>
      <c r="F122" s="36" t="s">
        <v>51</v>
      </c>
      <c r="G122" s="23"/>
      <c r="H122" s="24"/>
      <c r="I122" s="25"/>
      <c r="J122" s="12"/>
      <c r="K122" s="12"/>
      <c r="L122" s="12"/>
    </row>
    <row r="123" spans="2:12" ht="16.5" customHeight="1" thickBot="1" x14ac:dyDescent="0.5">
      <c r="B123" s="31" t="s">
        <v>285</v>
      </c>
      <c r="C123" s="32">
        <v>0</v>
      </c>
      <c r="D123" s="32">
        <v>0.18</v>
      </c>
      <c r="E123" s="32">
        <f t="shared" ref="E123" si="4">C123+D123</f>
        <v>0.18</v>
      </c>
      <c r="F123" s="33" t="s">
        <v>51</v>
      </c>
      <c r="G123" s="23"/>
      <c r="H123" s="24"/>
      <c r="I123" s="25"/>
      <c r="J123" s="12"/>
      <c r="K123" s="12"/>
      <c r="L123" s="12"/>
    </row>
    <row r="124" spans="2:12" ht="16.5" customHeight="1" thickBot="1" x14ac:dyDescent="0.5">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5">
      <c r="B125" s="31" t="s">
        <v>199</v>
      </c>
      <c r="C125" s="32">
        <v>0</v>
      </c>
      <c r="D125" s="32">
        <v>8.3000000000000004E-2</v>
      </c>
      <c r="E125" s="32">
        <f t="shared" si="1"/>
        <v>8.3000000000000004E-2</v>
      </c>
      <c r="F125" s="33" t="s">
        <v>51</v>
      </c>
      <c r="G125" s="23"/>
      <c r="H125" s="24"/>
      <c r="I125" s="25"/>
      <c r="J125" s="12"/>
      <c r="K125" s="12"/>
      <c r="L125" s="12"/>
    </row>
    <row r="126" spans="2:12" ht="16.5" customHeight="1" thickBot="1" x14ac:dyDescent="0.5">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5">
      <c r="B127" s="31" t="s">
        <v>200</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5">
      <c r="B128" s="34" t="s">
        <v>271</v>
      </c>
      <c r="C128" s="35">
        <v>0</v>
      </c>
      <c r="D128" s="35">
        <v>0.15</v>
      </c>
      <c r="E128" s="35">
        <f t="shared" si="1"/>
        <v>0.15</v>
      </c>
      <c r="F128" s="36" t="s">
        <v>51</v>
      </c>
      <c r="G128" s="23"/>
      <c r="H128" s="24"/>
      <c r="I128" s="25"/>
      <c r="J128" s="12"/>
      <c r="K128" s="12"/>
      <c r="L128" s="12"/>
    </row>
    <row r="129" spans="2:12" ht="16.5" customHeight="1" thickBot="1" x14ac:dyDescent="0.5">
      <c r="B129" s="31" t="s">
        <v>72</v>
      </c>
      <c r="C129" s="32">
        <v>0</v>
      </c>
      <c r="D129" s="32">
        <v>0.152</v>
      </c>
      <c r="E129" s="32">
        <f t="shared" si="1"/>
        <v>0.152</v>
      </c>
      <c r="F129" s="33" t="s">
        <v>51</v>
      </c>
      <c r="G129" s="23"/>
      <c r="H129" s="24"/>
      <c r="I129" s="25"/>
      <c r="J129" s="12"/>
      <c r="K129" s="12"/>
      <c r="L129" s="12"/>
    </row>
    <row r="130" spans="2:12" ht="16.5" customHeight="1" thickBot="1" x14ac:dyDescent="0.5">
      <c r="B130" s="34" t="s">
        <v>231</v>
      </c>
      <c r="C130" s="35">
        <v>0</v>
      </c>
      <c r="D130" s="35">
        <v>0.15</v>
      </c>
      <c r="E130" s="35">
        <f t="shared" si="1"/>
        <v>0.15</v>
      </c>
      <c r="F130" s="36" t="s">
        <v>51</v>
      </c>
      <c r="G130" s="23"/>
      <c r="H130" s="24"/>
      <c r="I130" s="25"/>
      <c r="J130" s="12"/>
      <c r="K130" s="12"/>
      <c r="L130" s="12"/>
    </row>
    <row r="131" spans="2:12" ht="16.5" customHeight="1" thickBot="1" x14ac:dyDescent="0.5">
      <c r="B131" s="31" t="s">
        <v>73</v>
      </c>
      <c r="C131" s="32">
        <v>0</v>
      </c>
      <c r="D131" s="32">
        <v>0.05</v>
      </c>
      <c r="E131" s="32">
        <f t="shared" si="1"/>
        <v>0.05</v>
      </c>
      <c r="F131" s="33" t="s">
        <v>51</v>
      </c>
      <c r="G131" s="23"/>
      <c r="H131" s="24"/>
      <c r="I131" s="25"/>
      <c r="J131" s="12"/>
      <c r="K131" s="12"/>
      <c r="L131" s="12"/>
    </row>
    <row r="132" spans="2:12" ht="16.5" customHeight="1" thickBot="1" x14ac:dyDescent="0.5">
      <c r="B132" s="34" t="s">
        <v>258</v>
      </c>
      <c r="C132" s="35">
        <v>0</v>
      </c>
      <c r="D132" s="35">
        <v>6.6000000000000003E-2</v>
      </c>
      <c r="E132" s="35">
        <f t="shared" si="1"/>
        <v>6.6000000000000003E-2</v>
      </c>
      <c r="F132" s="36" t="s">
        <v>51</v>
      </c>
      <c r="G132" s="23"/>
      <c r="H132" s="24"/>
      <c r="I132" s="25"/>
      <c r="J132" s="12"/>
      <c r="K132" s="12"/>
      <c r="L132" s="12"/>
    </row>
    <row r="133" spans="2:12" ht="16.5" customHeight="1" thickBot="1" x14ac:dyDescent="0.5">
      <c r="B133" s="31" t="s">
        <v>370</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5">
      <c r="B134" s="34" t="s">
        <v>174</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5">
      <c r="B135" s="31" t="s">
        <v>209</v>
      </c>
      <c r="C135" s="32">
        <v>0</v>
      </c>
      <c r="D135" s="32">
        <v>0.128</v>
      </c>
      <c r="E135" s="32">
        <f t="shared" si="6"/>
        <v>0.128</v>
      </c>
      <c r="F135" s="33" t="s">
        <v>51</v>
      </c>
      <c r="G135" s="23"/>
      <c r="H135" s="24"/>
      <c r="I135" s="25"/>
      <c r="J135" s="12"/>
      <c r="K135" s="12"/>
      <c r="L135" s="12"/>
    </row>
    <row r="136" spans="2:12" ht="16.5" customHeight="1" thickBot="1" x14ac:dyDescent="0.5">
      <c r="B136" s="34" t="s">
        <v>279</v>
      </c>
      <c r="C136" s="35">
        <v>0</v>
      </c>
      <c r="D136" s="35">
        <v>0.26700000000000002</v>
      </c>
      <c r="E136" s="35">
        <f t="shared" si="6"/>
        <v>0.26700000000000002</v>
      </c>
      <c r="F136" s="36" t="s">
        <v>51</v>
      </c>
      <c r="G136" s="23"/>
      <c r="H136" s="24"/>
      <c r="I136" s="25"/>
      <c r="J136" s="12"/>
      <c r="K136" s="12"/>
      <c r="L136" s="12"/>
    </row>
    <row r="137" spans="2:12" ht="16.5" customHeight="1" thickBot="1" x14ac:dyDescent="0.5">
      <c r="B137" s="31" t="s">
        <v>372</v>
      </c>
      <c r="C137" s="32">
        <v>0</v>
      </c>
      <c r="D137" s="32">
        <v>0.23100000000000001</v>
      </c>
      <c r="E137" s="32">
        <f t="shared" si="6"/>
        <v>0.23100000000000001</v>
      </c>
      <c r="F137" s="33" t="s">
        <v>51</v>
      </c>
      <c r="G137" s="23"/>
      <c r="H137" s="24"/>
      <c r="I137" s="25"/>
      <c r="J137" s="12"/>
      <c r="K137" s="12"/>
      <c r="L137" s="12"/>
    </row>
    <row r="138" spans="2:12" ht="28.9" thickBot="1" x14ac:dyDescent="0.5">
      <c r="B138" s="34" t="s">
        <v>210</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98</v>
      </c>
      <c r="C1" s="99" t="s">
        <v>96</v>
      </c>
      <c r="D1" s="99"/>
      <c r="E1" s="99"/>
      <c r="F1" s="5">
        <f>SHARES!F1</f>
        <v>46007</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4.9000000000000002E-2</v>
      </c>
      <c r="D4" s="38">
        <v>0.02</v>
      </c>
      <c r="E4" s="38">
        <f>C4+D4</f>
        <v>6.9000000000000006E-2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G1" sqref="G1"/>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100</v>
      </c>
      <c r="C1" s="6"/>
      <c r="D1" s="99" t="s">
        <v>96</v>
      </c>
      <c r="E1" s="99"/>
      <c r="F1" s="99"/>
      <c r="G1" s="5">
        <f>SHARES!F1</f>
        <v>46007</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378</v>
      </c>
      <c r="C4" s="43" t="s">
        <v>379</v>
      </c>
      <c r="D4" s="35">
        <v>0</v>
      </c>
      <c r="E4" s="35">
        <v>0.03</v>
      </c>
      <c r="F4" s="35">
        <f t="shared" ref="F4:F26" si="0">D4+E4</f>
        <v>0.03</v>
      </c>
      <c r="G4" s="36" t="s">
        <v>51</v>
      </c>
      <c r="H4" s="13"/>
      <c r="I4" s="13"/>
      <c r="J4" s="13"/>
    </row>
    <row r="5" spans="1:10" ht="14.65" thickBot="1" x14ac:dyDescent="0.5">
      <c r="A5" s="13"/>
      <c r="B5" s="40" t="s">
        <v>157</v>
      </c>
      <c r="C5" s="41" t="s">
        <v>156</v>
      </c>
      <c r="D5" s="42">
        <v>0</v>
      </c>
      <c r="E5" s="42">
        <v>0.03</v>
      </c>
      <c r="F5" s="42">
        <f t="shared" si="0"/>
        <v>0.03</v>
      </c>
      <c r="G5" s="45" t="s">
        <v>51</v>
      </c>
      <c r="H5" s="13"/>
      <c r="I5" s="13"/>
      <c r="J5" s="13"/>
    </row>
    <row r="6" spans="1:10" ht="14.65" thickBot="1" x14ac:dyDescent="0.5">
      <c r="A6" s="13"/>
      <c r="B6" s="34" t="s">
        <v>157</v>
      </c>
      <c r="C6" s="43" t="s">
        <v>287</v>
      </c>
      <c r="D6" s="35">
        <v>0</v>
      </c>
      <c r="E6" s="35">
        <v>0.03</v>
      </c>
      <c r="F6" s="35">
        <f t="shared" si="0"/>
        <v>0.03</v>
      </c>
      <c r="G6" s="36" t="s">
        <v>51</v>
      </c>
      <c r="H6" s="13"/>
      <c r="I6" s="13"/>
      <c r="J6" s="13"/>
    </row>
    <row r="7" spans="1:10" ht="14.65" thickBot="1" x14ac:dyDescent="0.5">
      <c r="A7" s="13"/>
      <c r="B7" s="40" t="s">
        <v>259</v>
      </c>
      <c r="C7" s="41" t="s">
        <v>260</v>
      </c>
      <c r="D7" s="42">
        <v>0</v>
      </c>
      <c r="E7" s="42">
        <v>0.03</v>
      </c>
      <c r="F7" s="42">
        <f t="shared" si="0"/>
        <v>0.03</v>
      </c>
      <c r="G7" s="45" t="s">
        <v>51</v>
      </c>
      <c r="H7" s="13"/>
      <c r="I7" s="13"/>
      <c r="J7" s="13"/>
    </row>
    <row r="8" spans="1:10" ht="14.65" thickBot="1" x14ac:dyDescent="0.5">
      <c r="A8" s="13"/>
      <c r="B8" s="34" t="s">
        <v>217</v>
      </c>
      <c r="C8" s="43" t="s">
        <v>218</v>
      </c>
      <c r="D8" s="35">
        <v>0</v>
      </c>
      <c r="E8" s="35">
        <v>0.03</v>
      </c>
      <c r="F8" s="35">
        <f t="shared" ref="F8" si="1">D8+E8</f>
        <v>0.03</v>
      </c>
      <c r="G8" s="36" t="s">
        <v>51</v>
      </c>
      <c r="H8" s="13"/>
      <c r="I8" s="13"/>
      <c r="J8" s="13"/>
    </row>
    <row r="9" spans="1:10" ht="14.65" thickBot="1" x14ac:dyDescent="0.5">
      <c r="A9" s="13"/>
      <c r="B9" s="40" t="s">
        <v>217</v>
      </c>
      <c r="C9" s="41" t="s">
        <v>221</v>
      </c>
      <c r="D9" s="42">
        <v>0</v>
      </c>
      <c r="E9" s="42">
        <v>0.03</v>
      </c>
      <c r="F9" s="42">
        <f t="shared" si="0"/>
        <v>0.03</v>
      </c>
      <c r="G9" s="45" t="s">
        <v>51</v>
      </c>
      <c r="H9" s="13"/>
      <c r="I9" s="13"/>
      <c r="J9" s="13"/>
    </row>
    <row r="10" spans="1:10" ht="14.65" thickBot="1" x14ac:dyDescent="0.5">
      <c r="A10" s="13"/>
      <c r="B10" s="34" t="s">
        <v>142</v>
      </c>
      <c r="C10" s="43" t="s">
        <v>141</v>
      </c>
      <c r="D10" s="35">
        <v>0</v>
      </c>
      <c r="E10" s="35">
        <v>0.03</v>
      </c>
      <c r="F10" s="35">
        <f t="shared" si="0"/>
        <v>0.03</v>
      </c>
      <c r="G10" s="36" t="s">
        <v>51</v>
      </c>
      <c r="H10" s="13"/>
      <c r="I10" s="13"/>
      <c r="J10" s="13"/>
    </row>
    <row r="11" spans="1:10" ht="14.65" thickBot="1" x14ac:dyDescent="0.5">
      <c r="A11" s="13"/>
      <c r="B11" s="40" t="s">
        <v>222</v>
      </c>
      <c r="C11" s="41" t="s">
        <v>223</v>
      </c>
      <c r="D11" s="42">
        <v>0</v>
      </c>
      <c r="E11" s="42">
        <v>0.03</v>
      </c>
      <c r="F11" s="42">
        <f t="shared" si="0"/>
        <v>0.03</v>
      </c>
      <c r="G11" s="45" t="s">
        <v>51</v>
      </c>
      <c r="H11" s="13"/>
      <c r="I11" s="13"/>
      <c r="J11" s="13"/>
    </row>
    <row r="12" spans="1:10" ht="14.65" thickBot="1" x14ac:dyDescent="0.5">
      <c r="A12" s="13"/>
      <c r="B12" s="34" t="s">
        <v>143</v>
      </c>
      <c r="C12" s="43" t="s">
        <v>179</v>
      </c>
      <c r="D12" s="35">
        <v>0</v>
      </c>
      <c r="E12" s="35">
        <v>0.03</v>
      </c>
      <c r="F12" s="35">
        <f t="shared" si="0"/>
        <v>0.03</v>
      </c>
      <c r="G12" s="36" t="s">
        <v>51</v>
      </c>
      <c r="H12" s="13"/>
      <c r="I12" s="13"/>
      <c r="J12" s="13"/>
    </row>
    <row r="13" spans="1:10" ht="14.65" thickBot="1" x14ac:dyDescent="0.5">
      <c r="A13" s="13"/>
      <c r="B13" s="40" t="s">
        <v>143</v>
      </c>
      <c r="C13" s="41" t="s">
        <v>215</v>
      </c>
      <c r="D13" s="42">
        <v>0</v>
      </c>
      <c r="E13" s="42">
        <v>0.03</v>
      </c>
      <c r="F13" s="42">
        <f t="shared" si="0"/>
        <v>0.03</v>
      </c>
      <c r="G13" s="45" t="s">
        <v>51</v>
      </c>
      <c r="H13" s="13"/>
      <c r="I13" s="13"/>
      <c r="J13" s="13"/>
    </row>
    <row r="14" spans="1:10" ht="14.65" thickBot="1" x14ac:dyDescent="0.5">
      <c r="A14" s="13"/>
      <c r="B14" s="34" t="s">
        <v>143</v>
      </c>
      <c r="C14" s="43" t="s">
        <v>301</v>
      </c>
      <c r="D14" s="35">
        <v>0</v>
      </c>
      <c r="E14" s="35">
        <v>0.03</v>
      </c>
      <c r="F14" s="35">
        <f t="shared" si="0"/>
        <v>0.03</v>
      </c>
      <c r="G14" s="36" t="s">
        <v>51</v>
      </c>
      <c r="H14" s="13"/>
      <c r="I14" s="13"/>
      <c r="J14" s="13"/>
    </row>
    <row r="15" spans="1:10" ht="14.65" thickBot="1" x14ac:dyDescent="0.5">
      <c r="A15" s="13"/>
      <c r="B15" s="40" t="s">
        <v>256</v>
      </c>
      <c r="C15" s="41" t="s">
        <v>257</v>
      </c>
      <c r="D15" s="42">
        <v>0</v>
      </c>
      <c r="E15" s="42">
        <v>0.03</v>
      </c>
      <c r="F15" s="42">
        <f t="shared" si="0"/>
        <v>0.03</v>
      </c>
      <c r="G15" s="45" t="s">
        <v>51</v>
      </c>
      <c r="H15" s="13"/>
      <c r="I15" s="13"/>
      <c r="J15" s="13"/>
    </row>
    <row r="16" spans="1:10" ht="14.65" thickBot="1" x14ac:dyDescent="0.5">
      <c r="A16" s="13"/>
      <c r="B16" s="34" t="s">
        <v>265</v>
      </c>
      <c r="C16" s="43" t="s">
        <v>264</v>
      </c>
      <c r="D16" s="35">
        <v>0</v>
      </c>
      <c r="E16" s="35">
        <v>0.03</v>
      </c>
      <c r="F16" s="35">
        <f t="shared" si="0"/>
        <v>0.03</v>
      </c>
      <c r="G16" s="36" t="s">
        <v>51</v>
      </c>
      <c r="H16" s="13"/>
      <c r="I16" s="13"/>
      <c r="J16" s="13"/>
    </row>
    <row r="17" spans="1:10" ht="14.65" thickBot="1" x14ac:dyDescent="0.5">
      <c r="A17" s="13"/>
      <c r="B17" s="40" t="s">
        <v>180</v>
      </c>
      <c r="C17" s="41" t="s">
        <v>181</v>
      </c>
      <c r="D17" s="42">
        <v>0</v>
      </c>
      <c r="E17" s="42">
        <v>0.03</v>
      </c>
      <c r="F17" s="42">
        <f t="shared" si="0"/>
        <v>0.03</v>
      </c>
      <c r="G17" s="45" t="s">
        <v>51</v>
      </c>
      <c r="H17" s="13"/>
      <c r="I17" s="13"/>
      <c r="J17" s="13"/>
    </row>
    <row r="18" spans="1:10" ht="14.65" thickBot="1" x14ac:dyDescent="0.5">
      <c r="A18" s="13"/>
      <c r="B18" s="34" t="s">
        <v>373</v>
      </c>
      <c r="C18" s="43" t="s">
        <v>371</v>
      </c>
      <c r="D18" s="35">
        <v>0</v>
      </c>
      <c r="E18" s="35">
        <v>0.03</v>
      </c>
      <c r="F18" s="35">
        <f t="shared" si="0"/>
        <v>0.03</v>
      </c>
      <c r="G18" s="36" t="s">
        <v>51</v>
      </c>
      <c r="H18" s="13"/>
      <c r="I18" s="13"/>
      <c r="J18" s="13"/>
    </row>
    <row r="19" spans="1:10" ht="14.65" thickBot="1" x14ac:dyDescent="0.5">
      <c r="A19" s="13"/>
      <c r="B19" s="40" t="s">
        <v>270</v>
      </c>
      <c r="C19" s="41" t="s">
        <v>248</v>
      </c>
      <c r="D19" s="42">
        <v>0</v>
      </c>
      <c r="E19" s="42">
        <v>0.03</v>
      </c>
      <c r="F19" s="42">
        <f t="shared" si="0"/>
        <v>0.03</v>
      </c>
      <c r="G19" s="45" t="s">
        <v>51</v>
      </c>
      <c r="H19" s="13"/>
      <c r="I19" s="13"/>
      <c r="J19" s="13"/>
    </row>
    <row r="20" spans="1:10" ht="14.65" thickBot="1" x14ac:dyDescent="0.5">
      <c r="A20" s="13"/>
      <c r="B20" s="34" t="s">
        <v>197</v>
      </c>
      <c r="C20" s="43" t="s">
        <v>191</v>
      </c>
      <c r="D20" s="35">
        <v>0</v>
      </c>
      <c r="E20" s="35">
        <v>0.03</v>
      </c>
      <c r="F20" s="35">
        <f t="shared" si="0"/>
        <v>0.03</v>
      </c>
      <c r="G20" s="36" t="s">
        <v>51</v>
      </c>
      <c r="H20" s="13"/>
      <c r="I20" s="13"/>
      <c r="J20" s="13"/>
    </row>
    <row r="21" spans="1:10" ht="14.65" thickBot="1" x14ac:dyDescent="0.5">
      <c r="A21" s="13"/>
      <c r="B21" s="40" t="s">
        <v>224</v>
      </c>
      <c r="C21" s="41" t="s">
        <v>225</v>
      </c>
      <c r="D21" s="42">
        <v>0</v>
      </c>
      <c r="E21" s="42">
        <v>0.03</v>
      </c>
      <c r="F21" s="42">
        <f t="shared" si="0"/>
        <v>0.03</v>
      </c>
      <c r="G21" s="45" t="s">
        <v>51</v>
      </c>
      <c r="H21" s="13"/>
      <c r="I21" s="13"/>
      <c r="J21" s="13"/>
    </row>
    <row r="22" spans="1:10" ht="14.65" thickBot="1" x14ac:dyDescent="0.5">
      <c r="A22" s="13"/>
      <c r="B22" s="34" t="s">
        <v>211</v>
      </c>
      <c r="C22" s="43" t="s">
        <v>212</v>
      </c>
      <c r="D22" s="35">
        <v>0</v>
      </c>
      <c r="E22" s="35">
        <v>0.03</v>
      </c>
      <c r="F22" s="35">
        <f t="shared" si="0"/>
        <v>0.03</v>
      </c>
      <c r="G22" s="36" t="s">
        <v>51</v>
      </c>
      <c r="H22" s="13"/>
      <c r="I22" s="13"/>
      <c r="J22" s="13"/>
    </row>
    <row r="23" spans="1:10" ht="14.65" thickBot="1" x14ac:dyDescent="0.5">
      <c r="A23" s="13"/>
      <c r="B23" s="40" t="s">
        <v>216</v>
      </c>
      <c r="C23" s="41" t="s">
        <v>198</v>
      </c>
      <c r="D23" s="42">
        <v>0</v>
      </c>
      <c r="E23" s="42">
        <v>0.03</v>
      </c>
      <c r="F23" s="42">
        <f t="shared" si="0"/>
        <v>0.03</v>
      </c>
      <c r="G23" s="45" t="s">
        <v>51</v>
      </c>
      <c r="H23" s="13"/>
      <c r="I23" s="13"/>
      <c r="J23" s="13"/>
    </row>
    <row r="24" spans="1:10" ht="14.65" thickBot="1" x14ac:dyDescent="0.5">
      <c r="A24" s="13"/>
      <c r="B24" s="34" t="s">
        <v>213</v>
      </c>
      <c r="C24" s="43" t="s">
        <v>214</v>
      </c>
      <c r="D24" s="35">
        <v>0</v>
      </c>
      <c r="E24" s="35">
        <v>0.03</v>
      </c>
      <c r="F24" s="35">
        <f t="shared" si="0"/>
        <v>0.03</v>
      </c>
      <c r="G24" s="36" t="s">
        <v>51</v>
      </c>
      <c r="H24" s="13"/>
      <c r="I24" s="13"/>
      <c r="J24" s="13"/>
    </row>
    <row r="25" spans="1:10" ht="14.65" thickBot="1" x14ac:dyDescent="0.5">
      <c r="A25" s="13"/>
      <c r="B25" s="40" t="s">
        <v>219</v>
      </c>
      <c r="C25" s="41" t="s">
        <v>220</v>
      </c>
      <c r="D25" s="42">
        <v>0</v>
      </c>
      <c r="E25" s="42">
        <v>0.03</v>
      </c>
      <c r="F25" s="42">
        <f t="shared" ref="F25" si="2">D25+E25</f>
        <v>0.03</v>
      </c>
      <c r="G25" s="45" t="s">
        <v>51</v>
      </c>
      <c r="H25" s="13"/>
      <c r="I25" s="13"/>
      <c r="J25" s="13"/>
    </row>
    <row r="26" spans="1:10" ht="14.65" thickBot="1" x14ac:dyDescent="0.5">
      <c r="A26" s="13"/>
      <c r="B26" s="34" t="s">
        <v>166</v>
      </c>
      <c r="C26" s="43" t="s">
        <v>165</v>
      </c>
      <c r="D26" s="35">
        <v>0</v>
      </c>
      <c r="E26" s="35">
        <v>0.03</v>
      </c>
      <c r="F26" s="35">
        <f t="shared" si="0"/>
        <v>0.03</v>
      </c>
      <c r="G26" s="36" t="s">
        <v>51</v>
      </c>
      <c r="H26" s="13"/>
      <c r="I26" s="13"/>
      <c r="J26" s="13"/>
    </row>
    <row r="27" spans="1:10" x14ac:dyDescent="0.45">
      <c r="A27" s="13"/>
      <c r="H27" s="13"/>
      <c r="I27" s="13"/>
      <c r="J27" s="13"/>
    </row>
    <row r="28" spans="1:10" ht="14.65" thickBot="1" x14ac:dyDescent="0.5">
      <c r="A28" s="13"/>
      <c r="B28" s="7" t="s">
        <v>99</v>
      </c>
      <c r="C28" s="3"/>
      <c r="H28" s="13"/>
      <c r="I28" s="13"/>
      <c r="J28" s="13"/>
    </row>
    <row r="29" spans="1:10" ht="28.9" thickTop="1" x14ac:dyDescent="0.45">
      <c r="A29" s="13"/>
      <c r="B29" s="17" t="s">
        <v>0</v>
      </c>
      <c r="C29" s="18" t="s">
        <v>34</v>
      </c>
      <c r="D29" s="18" t="s">
        <v>46</v>
      </c>
      <c r="E29" s="18" t="s">
        <v>43</v>
      </c>
      <c r="F29" s="19" t="s">
        <v>1</v>
      </c>
      <c r="G29" s="26" t="s">
        <v>48</v>
      </c>
      <c r="H29" s="13"/>
      <c r="I29" s="13"/>
      <c r="J29" s="13"/>
    </row>
    <row r="30" spans="1:10" ht="28.9" thickBot="1" x14ac:dyDescent="0.5">
      <c r="A30" s="13"/>
      <c r="B30" s="20" t="s">
        <v>44</v>
      </c>
      <c r="C30" s="21" t="s">
        <v>34</v>
      </c>
      <c r="D30" s="21" t="s">
        <v>47</v>
      </c>
      <c r="E30" s="21" t="s">
        <v>45</v>
      </c>
      <c r="F30" s="22" t="s">
        <v>2</v>
      </c>
      <c r="G30" s="27" t="s">
        <v>49</v>
      </c>
      <c r="H30" s="13"/>
      <c r="I30" s="13"/>
      <c r="J30" s="13"/>
    </row>
    <row r="31" spans="1:10" ht="15" thickTop="1" thickBot="1" x14ac:dyDescent="0.5">
      <c r="A31" s="13"/>
      <c r="B31" s="34" t="s">
        <v>226</v>
      </c>
      <c r="C31" s="43" t="s">
        <v>227</v>
      </c>
      <c r="D31" s="35">
        <v>0</v>
      </c>
      <c r="E31" s="35">
        <v>0.03</v>
      </c>
      <c r="F31" s="35">
        <f t="shared" ref="F31:F74" si="3">D31+E31</f>
        <v>0.03</v>
      </c>
      <c r="G31" s="36" t="s">
        <v>51</v>
      </c>
      <c r="H31" s="13"/>
      <c r="I31" s="13"/>
      <c r="J31" s="13"/>
    </row>
    <row r="32" spans="1:10" ht="14.65" thickBot="1" x14ac:dyDescent="0.5">
      <c r="A32" s="13"/>
      <c r="B32" s="31" t="s">
        <v>299</v>
      </c>
      <c r="C32" s="44" t="s">
        <v>300</v>
      </c>
      <c r="D32" s="32">
        <v>0</v>
      </c>
      <c r="E32" s="32">
        <v>0.03</v>
      </c>
      <c r="F32" s="32">
        <f t="shared" si="3"/>
        <v>0.03</v>
      </c>
      <c r="G32" s="46" t="s">
        <v>51</v>
      </c>
      <c r="H32" s="13"/>
      <c r="I32" s="13"/>
      <c r="J32" s="13"/>
    </row>
    <row r="33" spans="1:10" ht="14.65" thickBot="1" x14ac:dyDescent="0.5">
      <c r="A33" s="13"/>
      <c r="B33" s="34" t="s">
        <v>195</v>
      </c>
      <c r="C33" s="43" t="s">
        <v>196</v>
      </c>
      <c r="D33" s="35">
        <v>0</v>
      </c>
      <c r="E33" s="35">
        <v>0.03</v>
      </c>
      <c r="F33" s="35">
        <f t="shared" si="3"/>
        <v>0.03</v>
      </c>
      <c r="G33" s="36" t="s">
        <v>51</v>
      </c>
      <c r="H33" s="13"/>
      <c r="I33" s="13"/>
      <c r="J33" s="13"/>
    </row>
    <row r="34" spans="1:10" ht="14.65" thickBot="1" x14ac:dyDescent="0.5">
      <c r="A34" s="13"/>
      <c r="B34" s="31" t="s">
        <v>155</v>
      </c>
      <c r="C34" s="44" t="s">
        <v>154</v>
      </c>
      <c r="D34" s="32">
        <v>0</v>
      </c>
      <c r="E34" s="32">
        <v>0.03</v>
      </c>
      <c r="F34" s="32">
        <f t="shared" si="3"/>
        <v>0.03</v>
      </c>
      <c r="G34" s="46" t="s">
        <v>51</v>
      </c>
      <c r="H34" s="13"/>
      <c r="I34" s="13"/>
      <c r="J34" s="13"/>
    </row>
    <row r="35" spans="1:10" ht="14.65" thickBot="1" x14ac:dyDescent="0.5">
      <c r="A35" s="13"/>
      <c r="B35" s="34" t="s">
        <v>236</v>
      </c>
      <c r="C35" s="43" t="s">
        <v>237</v>
      </c>
      <c r="D35" s="35">
        <v>0</v>
      </c>
      <c r="E35" s="35">
        <v>0.03</v>
      </c>
      <c r="F35" s="35">
        <f t="shared" si="3"/>
        <v>0.03</v>
      </c>
      <c r="G35" s="36" t="s">
        <v>51</v>
      </c>
      <c r="H35" s="13"/>
      <c r="I35" s="13"/>
      <c r="J35" s="13"/>
    </row>
    <row r="36" spans="1:10" ht="14.65" thickBot="1" x14ac:dyDescent="0.5">
      <c r="A36" s="13"/>
      <c r="B36" s="31" t="s">
        <v>177</v>
      </c>
      <c r="C36" s="44" t="s">
        <v>178</v>
      </c>
      <c r="D36" s="32">
        <v>0</v>
      </c>
      <c r="E36" s="32">
        <v>0.03</v>
      </c>
      <c r="F36" s="32">
        <f t="shared" si="3"/>
        <v>0.03</v>
      </c>
      <c r="G36" s="46" t="s">
        <v>51</v>
      </c>
      <c r="H36" s="13"/>
      <c r="I36" s="13"/>
      <c r="J36" s="13"/>
    </row>
    <row r="37" spans="1:10" ht="14.65" thickBot="1" x14ac:dyDescent="0.5">
      <c r="A37" s="13"/>
      <c r="B37" s="34" t="s">
        <v>190</v>
      </c>
      <c r="C37" s="43" t="s">
        <v>188</v>
      </c>
      <c r="D37" s="35">
        <v>0</v>
      </c>
      <c r="E37" s="35">
        <v>0.03</v>
      </c>
      <c r="F37" s="35">
        <f t="shared" si="3"/>
        <v>0.03</v>
      </c>
      <c r="G37" s="36" t="s">
        <v>51</v>
      </c>
      <c r="H37" s="13"/>
      <c r="I37" s="13"/>
      <c r="J37" s="13"/>
    </row>
    <row r="38" spans="1:10" ht="14.65" thickBot="1" x14ac:dyDescent="0.5">
      <c r="A38" s="13"/>
      <c r="B38" s="31" t="s">
        <v>228</v>
      </c>
      <c r="C38" s="44" t="s">
        <v>229</v>
      </c>
      <c r="D38" s="32">
        <v>0</v>
      </c>
      <c r="E38" s="32">
        <v>0.03</v>
      </c>
      <c r="F38" s="32">
        <f t="shared" si="3"/>
        <v>0.03</v>
      </c>
      <c r="G38" s="46" t="s">
        <v>51</v>
      </c>
      <c r="H38" s="13"/>
      <c r="I38" s="13"/>
      <c r="J38" s="13"/>
    </row>
    <row r="39" spans="1:10" ht="14.65" thickBot="1" x14ac:dyDescent="0.5">
      <c r="A39" s="13"/>
      <c r="B39" s="34" t="s">
        <v>152</v>
      </c>
      <c r="C39" s="43" t="s">
        <v>153</v>
      </c>
      <c r="D39" s="35">
        <v>0</v>
      </c>
      <c r="E39" s="35">
        <v>0.03</v>
      </c>
      <c r="F39" s="35">
        <f t="shared" si="3"/>
        <v>0.03</v>
      </c>
      <c r="G39" s="36" t="s">
        <v>51</v>
      </c>
      <c r="H39" s="13"/>
      <c r="I39" s="13"/>
      <c r="J39" s="13"/>
    </row>
    <row r="40" spans="1:10" ht="14.65" thickBot="1" x14ac:dyDescent="0.5">
      <c r="A40" s="13"/>
      <c r="B40" s="31" t="s">
        <v>175</v>
      </c>
      <c r="C40" s="44" t="s">
        <v>176</v>
      </c>
      <c r="D40" s="32">
        <v>0</v>
      </c>
      <c r="E40" s="32">
        <v>0.03</v>
      </c>
      <c r="F40" s="32">
        <f t="shared" si="3"/>
        <v>0.03</v>
      </c>
      <c r="G40" s="46" t="s">
        <v>51</v>
      </c>
      <c r="H40" s="13"/>
      <c r="I40" s="13"/>
      <c r="J40" s="13"/>
    </row>
    <row r="41" spans="1:10" ht="14.65" thickBot="1" x14ac:dyDescent="0.5">
      <c r="A41" s="13"/>
      <c r="B41" s="34" t="s">
        <v>161</v>
      </c>
      <c r="C41" s="43" t="s">
        <v>162</v>
      </c>
      <c r="D41" s="35">
        <v>0</v>
      </c>
      <c r="E41" s="35">
        <v>0.03</v>
      </c>
      <c r="F41" s="35">
        <f t="shared" si="3"/>
        <v>0.03</v>
      </c>
      <c r="G41" s="36" t="s">
        <v>51</v>
      </c>
      <c r="H41" s="13"/>
      <c r="I41" s="13"/>
      <c r="J41" s="13"/>
    </row>
    <row r="42" spans="1:10" ht="14.65" thickBot="1" x14ac:dyDescent="0.5">
      <c r="A42" s="13"/>
      <c r="B42" s="31" t="s">
        <v>109</v>
      </c>
      <c r="C42" s="44" t="s">
        <v>78</v>
      </c>
      <c r="D42" s="32">
        <v>0</v>
      </c>
      <c r="E42" s="32">
        <v>0.03</v>
      </c>
      <c r="F42" s="32">
        <f t="shared" si="3"/>
        <v>0.03</v>
      </c>
      <c r="G42" s="46" t="s">
        <v>51</v>
      </c>
      <c r="H42" s="13"/>
      <c r="I42" s="13"/>
      <c r="J42" s="13"/>
    </row>
    <row r="43" spans="1:10" ht="14.65" thickBot="1" x14ac:dyDescent="0.5">
      <c r="A43" s="13"/>
      <c r="B43" s="34" t="s">
        <v>110</v>
      </c>
      <c r="C43" s="43" t="s">
        <v>79</v>
      </c>
      <c r="D43" s="35">
        <v>0</v>
      </c>
      <c r="E43" s="35">
        <v>0.03</v>
      </c>
      <c r="F43" s="35">
        <f t="shared" si="3"/>
        <v>0.03</v>
      </c>
      <c r="G43" s="36" t="s">
        <v>51</v>
      </c>
      <c r="H43" s="13"/>
      <c r="I43" s="13"/>
      <c r="J43" s="13"/>
    </row>
    <row r="44" spans="1:10" ht="14.65" thickBot="1" x14ac:dyDescent="0.5">
      <c r="A44" s="13"/>
      <c r="B44" s="31" t="s">
        <v>111</v>
      </c>
      <c r="C44" s="44" t="s">
        <v>80</v>
      </c>
      <c r="D44" s="32">
        <v>0</v>
      </c>
      <c r="E44" s="32">
        <v>0.03</v>
      </c>
      <c r="F44" s="32">
        <f t="shared" si="3"/>
        <v>0.03</v>
      </c>
      <c r="G44" s="46" t="s">
        <v>51</v>
      </c>
      <c r="H44" s="13"/>
      <c r="I44" s="13"/>
      <c r="J44" s="13"/>
    </row>
    <row r="45" spans="1:10" ht="14.65" thickBot="1" x14ac:dyDescent="0.5">
      <c r="A45" s="13"/>
      <c r="B45" s="34" t="s">
        <v>112</v>
      </c>
      <c r="C45" s="43" t="s">
        <v>81</v>
      </c>
      <c r="D45" s="35">
        <v>0</v>
      </c>
      <c r="E45" s="35">
        <v>0.03</v>
      </c>
      <c r="F45" s="35">
        <f t="shared" si="3"/>
        <v>0.03</v>
      </c>
      <c r="G45" s="36" t="s">
        <v>51</v>
      </c>
      <c r="H45" s="13"/>
      <c r="I45" s="13"/>
      <c r="J45" s="13"/>
    </row>
    <row r="46" spans="1:10" ht="14.65" thickBot="1" x14ac:dyDescent="0.5">
      <c r="A46" s="13"/>
      <c r="B46" s="31" t="s">
        <v>113</v>
      </c>
      <c r="C46" s="44" t="s">
        <v>82</v>
      </c>
      <c r="D46" s="32">
        <v>0</v>
      </c>
      <c r="E46" s="32">
        <v>0.03</v>
      </c>
      <c r="F46" s="32">
        <f t="shared" si="3"/>
        <v>0.03</v>
      </c>
      <c r="G46" s="46" t="s">
        <v>51</v>
      </c>
      <c r="H46" s="13"/>
      <c r="I46" s="13"/>
      <c r="J46" s="13"/>
    </row>
    <row r="47" spans="1:10" ht="14.65" thickBot="1" x14ac:dyDescent="0.5">
      <c r="A47" s="13"/>
      <c r="B47" s="34" t="s">
        <v>114</v>
      </c>
      <c r="C47" s="43" t="s">
        <v>83</v>
      </c>
      <c r="D47" s="35">
        <v>0</v>
      </c>
      <c r="E47" s="35">
        <v>0.03</v>
      </c>
      <c r="F47" s="35">
        <f t="shared" si="3"/>
        <v>0.03</v>
      </c>
      <c r="G47" s="36" t="s">
        <v>51</v>
      </c>
      <c r="H47" s="13"/>
      <c r="I47" s="13"/>
      <c r="J47" s="13"/>
    </row>
    <row r="48" spans="1:10" ht="14.65" thickBot="1" x14ac:dyDescent="0.5">
      <c r="A48" s="13"/>
      <c r="B48" s="31" t="s">
        <v>115</v>
      </c>
      <c r="C48" s="44" t="s">
        <v>84</v>
      </c>
      <c r="D48" s="32">
        <v>0</v>
      </c>
      <c r="E48" s="32">
        <v>0.03</v>
      </c>
      <c r="F48" s="32">
        <f t="shared" si="3"/>
        <v>0.03</v>
      </c>
      <c r="G48" s="46" t="s">
        <v>51</v>
      </c>
      <c r="H48" s="13"/>
      <c r="I48" s="13"/>
      <c r="J48" s="13"/>
    </row>
    <row r="49" spans="1:10" ht="14.65" thickBot="1" x14ac:dyDescent="0.5">
      <c r="A49" s="13"/>
      <c r="B49" s="34" t="s">
        <v>116</v>
      </c>
      <c r="C49" s="43" t="s">
        <v>85</v>
      </c>
      <c r="D49" s="35">
        <v>0</v>
      </c>
      <c r="E49" s="35">
        <v>0.03</v>
      </c>
      <c r="F49" s="35">
        <f t="shared" si="3"/>
        <v>0.03</v>
      </c>
      <c r="G49" s="36" t="s">
        <v>51</v>
      </c>
      <c r="H49" s="13"/>
      <c r="I49" s="13"/>
      <c r="J49" s="13"/>
    </row>
    <row r="50" spans="1:10" ht="14.65" thickBot="1" x14ac:dyDescent="0.5">
      <c r="A50" s="13"/>
      <c r="B50" s="31" t="s">
        <v>133</v>
      </c>
      <c r="C50" s="44" t="s">
        <v>137</v>
      </c>
      <c r="D50" s="32">
        <v>0</v>
      </c>
      <c r="E50" s="32">
        <v>0.03</v>
      </c>
      <c r="F50" s="32">
        <f t="shared" si="3"/>
        <v>0.03</v>
      </c>
      <c r="G50" s="46" t="s">
        <v>51</v>
      </c>
      <c r="H50" s="13"/>
      <c r="I50" s="13"/>
      <c r="J50" s="13"/>
    </row>
    <row r="51" spans="1:10" ht="14.65" thickBot="1" x14ac:dyDescent="0.5">
      <c r="A51" s="13"/>
      <c r="B51" s="34" t="s">
        <v>134</v>
      </c>
      <c r="C51" s="43" t="s">
        <v>138</v>
      </c>
      <c r="D51" s="35">
        <v>0</v>
      </c>
      <c r="E51" s="35">
        <v>0.03</v>
      </c>
      <c r="F51" s="35">
        <f t="shared" si="3"/>
        <v>0.03</v>
      </c>
      <c r="G51" s="36" t="s">
        <v>51</v>
      </c>
      <c r="H51" s="13"/>
      <c r="I51" s="13"/>
      <c r="J51" s="13"/>
    </row>
    <row r="52" spans="1:10" ht="14.65" thickBot="1" x14ac:dyDescent="0.5">
      <c r="A52" s="13"/>
      <c r="B52" s="31" t="s">
        <v>297</v>
      </c>
      <c r="C52" s="44" t="s">
        <v>298</v>
      </c>
      <c r="D52" s="32">
        <v>0</v>
      </c>
      <c r="E52" s="32">
        <v>0.03</v>
      </c>
      <c r="F52" s="32">
        <f t="shared" si="3"/>
        <v>0.03</v>
      </c>
      <c r="G52" s="46" t="s">
        <v>51</v>
      </c>
      <c r="H52" s="13"/>
      <c r="I52" s="13"/>
      <c r="J52" s="13"/>
    </row>
    <row r="53" spans="1:10" ht="14.65" thickBot="1" x14ac:dyDescent="0.5">
      <c r="A53" s="13"/>
      <c r="B53" s="34" t="s">
        <v>376</v>
      </c>
      <c r="C53" s="43" t="s">
        <v>377</v>
      </c>
      <c r="D53" s="35">
        <v>0</v>
      </c>
      <c r="E53" s="35">
        <v>0.03</v>
      </c>
      <c r="F53" s="35">
        <f t="shared" si="3"/>
        <v>0.03</v>
      </c>
      <c r="G53" s="36" t="s">
        <v>51</v>
      </c>
      <c r="H53" s="13"/>
      <c r="I53" s="13"/>
      <c r="J53" s="13"/>
    </row>
    <row r="54" spans="1:10" ht="14.65" thickBot="1" x14ac:dyDescent="0.5">
      <c r="A54" s="13"/>
      <c r="B54" s="31" t="s">
        <v>290</v>
      </c>
      <c r="C54" s="44" t="s">
        <v>291</v>
      </c>
      <c r="D54" s="32">
        <v>0</v>
      </c>
      <c r="E54" s="32">
        <v>0.03</v>
      </c>
      <c r="F54" s="32">
        <f t="shared" si="3"/>
        <v>0.03</v>
      </c>
      <c r="G54" s="46" t="s">
        <v>51</v>
      </c>
      <c r="H54" s="13"/>
      <c r="I54" s="13"/>
      <c r="J54" s="13"/>
    </row>
    <row r="55" spans="1:10" ht="14.65" thickBot="1" x14ac:dyDescent="0.5">
      <c r="A55" s="13"/>
      <c r="B55" s="34" t="s">
        <v>280</v>
      </c>
      <c r="C55" s="43" t="s">
        <v>281</v>
      </c>
      <c r="D55" s="35">
        <v>0</v>
      </c>
      <c r="E55" s="35">
        <v>0.03</v>
      </c>
      <c r="F55" s="35">
        <f t="shared" si="3"/>
        <v>0.03</v>
      </c>
      <c r="G55" s="36" t="s">
        <v>51</v>
      </c>
      <c r="H55" s="13"/>
      <c r="I55" s="13"/>
      <c r="J55" s="13"/>
    </row>
    <row r="56" spans="1:10" ht="14.65" thickBot="1" x14ac:dyDescent="0.5">
      <c r="A56" s="13"/>
      <c r="B56" s="31" t="s">
        <v>233</v>
      </c>
      <c r="C56" s="44" t="s">
        <v>234</v>
      </c>
      <c r="D56" s="32">
        <v>0</v>
      </c>
      <c r="E56" s="32">
        <v>3.7999999999999999E-2</v>
      </c>
      <c r="F56" s="32">
        <f t="shared" si="3"/>
        <v>3.7999999999999999E-2</v>
      </c>
      <c r="G56" s="46" t="s">
        <v>51</v>
      </c>
      <c r="H56" s="13"/>
      <c r="I56" s="13"/>
      <c r="J56" s="13"/>
    </row>
    <row r="57" spans="1:10" ht="14.65" thickBot="1" x14ac:dyDescent="0.5">
      <c r="A57" s="13"/>
      <c r="B57" s="34" t="s">
        <v>117</v>
      </c>
      <c r="C57" s="43" t="s">
        <v>86</v>
      </c>
      <c r="D57" s="35">
        <v>0</v>
      </c>
      <c r="E57" s="35">
        <v>0.04</v>
      </c>
      <c r="F57" s="35">
        <f t="shared" si="3"/>
        <v>0.04</v>
      </c>
      <c r="G57" s="36" t="s">
        <v>51</v>
      </c>
      <c r="H57" s="13"/>
      <c r="I57" s="13"/>
      <c r="J57" s="13"/>
    </row>
    <row r="58" spans="1:10" ht="14.65" thickBot="1" x14ac:dyDescent="0.5">
      <c r="A58" s="13"/>
      <c r="B58" s="31" t="s">
        <v>262</v>
      </c>
      <c r="C58" s="44" t="s">
        <v>261</v>
      </c>
      <c r="D58" s="32">
        <v>0</v>
      </c>
      <c r="E58" s="32">
        <v>4.2000000000000003E-2</v>
      </c>
      <c r="F58" s="32">
        <f t="shared" si="3"/>
        <v>4.2000000000000003E-2</v>
      </c>
      <c r="G58" s="46" t="s">
        <v>51</v>
      </c>
      <c r="H58" s="13"/>
      <c r="I58" s="13"/>
      <c r="J58" s="13"/>
    </row>
    <row r="59" spans="1:10" ht="14.65" thickBot="1" x14ac:dyDescent="0.5">
      <c r="A59" s="13"/>
      <c r="B59" s="34" t="s">
        <v>118</v>
      </c>
      <c r="C59" s="43" t="s">
        <v>87</v>
      </c>
      <c r="D59" s="35">
        <v>0</v>
      </c>
      <c r="E59" s="35">
        <v>4.2000000000000003E-2</v>
      </c>
      <c r="F59" s="35">
        <f t="shared" si="3"/>
        <v>4.2000000000000003E-2</v>
      </c>
      <c r="G59" s="36" t="s">
        <v>51</v>
      </c>
      <c r="H59" s="13"/>
      <c r="I59" s="13"/>
      <c r="J59" s="13"/>
    </row>
    <row r="60" spans="1:10" ht="14.65" thickBot="1" x14ac:dyDescent="0.5">
      <c r="A60" s="13"/>
      <c r="B60" s="31" t="s">
        <v>275</v>
      </c>
      <c r="C60" s="44" t="s">
        <v>274</v>
      </c>
      <c r="D60" s="32">
        <v>0</v>
      </c>
      <c r="E60" s="32">
        <v>4.3999999999999997E-2</v>
      </c>
      <c r="F60" s="32">
        <f t="shared" si="3"/>
        <v>4.3999999999999997E-2</v>
      </c>
      <c r="G60" s="46" t="s">
        <v>51</v>
      </c>
      <c r="H60" s="13"/>
      <c r="I60" s="13"/>
      <c r="J60" s="13"/>
    </row>
    <row r="61" spans="1:10" ht="14.65" thickBot="1" x14ac:dyDescent="0.5">
      <c r="A61" s="13"/>
      <c r="B61" s="34" t="s">
        <v>119</v>
      </c>
      <c r="C61" s="43" t="s">
        <v>88</v>
      </c>
      <c r="D61" s="35">
        <v>0</v>
      </c>
      <c r="E61" s="35">
        <v>4.3999999999999997E-2</v>
      </c>
      <c r="F61" s="35">
        <f t="shared" si="3"/>
        <v>4.3999999999999997E-2</v>
      </c>
      <c r="G61" s="36" t="s">
        <v>51</v>
      </c>
      <c r="H61" s="13"/>
      <c r="I61" s="13"/>
      <c r="J61" s="13"/>
    </row>
    <row r="62" spans="1:10" ht="14.65" thickBot="1" x14ac:dyDescent="0.5">
      <c r="A62" s="13"/>
      <c r="B62" s="31" t="s">
        <v>171</v>
      </c>
      <c r="C62" s="44" t="s">
        <v>172</v>
      </c>
      <c r="D62" s="32">
        <v>0</v>
      </c>
      <c r="E62" s="32">
        <v>4.5999999999999999E-2</v>
      </c>
      <c r="F62" s="32">
        <f t="shared" si="3"/>
        <v>4.5999999999999999E-2</v>
      </c>
      <c r="G62" s="46" t="s">
        <v>51</v>
      </c>
      <c r="H62" s="13"/>
      <c r="I62" s="13"/>
      <c r="J62" s="13"/>
    </row>
    <row r="63" spans="1:10" ht="14.65" thickBot="1" x14ac:dyDescent="0.5">
      <c r="A63" s="13"/>
      <c r="B63" s="34" t="s">
        <v>120</v>
      </c>
      <c r="C63" s="43" t="s">
        <v>89</v>
      </c>
      <c r="D63" s="35">
        <v>0</v>
      </c>
      <c r="E63" s="35">
        <v>4.7E-2</v>
      </c>
      <c r="F63" s="35">
        <f t="shared" si="3"/>
        <v>4.7E-2</v>
      </c>
      <c r="G63" s="36" t="s">
        <v>51</v>
      </c>
      <c r="H63" s="13"/>
      <c r="I63" s="13"/>
      <c r="J63" s="13"/>
    </row>
    <row r="64" spans="1:10" ht="14.65" thickBot="1" x14ac:dyDescent="0.5">
      <c r="A64" s="13"/>
      <c r="B64" s="31" t="s">
        <v>135</v>
      </c>
      <c r="C64" s="44" t="s">
        <v>139</v>
      </c>
      <c r="D64" s="32">
        <v>0</v>
      </c>
      <c r="E64" s="32">
        <v>4.7E-2</v>
      </c>
      <c r="F64" s="32">
        <f t="shared" si="3"/>
        <v>4.7E-2</v>
      </c>
      <c r="G64" s="46" t="s">
        <v>51</v>
      </c>
      <c r="H64" s="13"/>
      <c r="I64" s="13"/>
      <c r="J64" s="13"/>
    </row>
    <row r="65" spans="1:10" ht="14.65" thickBot="1" x14ac:dyDescent="0.5">
      <c r="A65" s="13"/>
      <c r="B65" s="34" t="s">
        <v>121</v>
      </c>
      <c r="C65" s="43" t="s">
        <v>90</v>
      </c>
      <c r="D65" s="35">
        <v>0</v>
      </c>
      <c r="E65" s="35">
        <v>4.9000000000000002E-2</v>
      </c>
      <c r="F65" s="35">
        <f t="shared" si="3"/>
        <v>4.9000000000000002E-2</v>
      </c>
      <c r="G65" s="36" t="s">
        <v>51</v>
      </c>
      <c r="H65" s="13"/>
      <c r="I65" s="13"/>
      <c r="J65" s="13"/>
    </row>
    <row r="66" spans="1:10" ht="14.65" thickBot="1" x14ac:dyDescent="0.5">
      <c r="A66" s="13"/>
      <c r="B66" s="31" t="s">
        <v>249</v>
      </c>
      <c r="C66" s="44" t="s">
        <v>250</v>
      </c>
      <c r="D66" s="32">
        <v>0</v>
      </c>
      <c r="E66" s="32">
        <v>5.0999999999999997E-2</v>
      </c>
      <c r="F66" s="32">
        <f t="shared" si="3"/>
        <v>5.0999999999999997E-2</v>
      </c>
      <c r="G66" s="46" t="s">
        <v>51</v>
      </c>
      <c r="H66" s="13"/>
      <c r="I66" s="13"/>
      <c r="J66" s="13"/>
    </row>
    <row r="67" spans="1:10" ht="14.65" thickBot="1" x14ac:dyDescent="0.5">
      <c r="A67" s="13"/>
      <c r="B67" s="34" t="s">
        <v>122</v>
      </c>
      <c r="C67" s="43" t="s">
        <v>91</v>
      </c>
      <c r="D67" s="35">
        <v>0</v>
      </c>
      <c r="E67" s="35">
        <v>5.0999999999999997E-2</v>
      </c>
      <c r="F67" s="35">
        <f t="shared" si="3"/>
        <v>5.0999999999999997E-2</v>
      </c>
      <c r="G67" s="36" t="s">
        <v>51</v>
      </c>
      <c r="H67" s="13"/>
      <c r="I67" s="13"/>
      <c r="J67" s="13"/>
    </row>
    <row r="68" spans="1:10" ht="14.65" thickBot="1" x14ac:dyDescent="0.5">
      <c r="A68" s="13"/>
      <c r="B68" s="31" t="s">
        <v>123</v>
      </c>
      <c r="C68" s="44" t="s">
        <v>92</v>
      </c>
      <c r="D68" s="32">
        <v>0</v>
      </c>
      <c r="E68" s="32">
        <v>5.2999999999999999E-2</v>
      </c>
      <c r="F68" s="32">
        <f t="shared" si="3"/>
        <v>5.2999999999999999E-2</v>
      </c>
      <c r="G68" s="46" t="s">
        <v>51</v>
      </c>
      <c r="H68" s="13"/>
      <c r="I68" s="13"/>
      <c r="J68" s="13"/>
    </row>
    <row r="69" spans="1:10" ht="14.65" thickBot="1" x14ac:dyDescent="0.5">
      <c r="A69" s="13"/>
      <c r="B69" s="34" t="s">
        <v>124</v>
      </c>
      <c r="C69" s="43" t="s">
        <v>93</v>
      </c>
      <c r="D69" s="35">
        <v>0</v>
      </c>
      <c r="E69" s="35">
        <v>5.5E-2</v>
      </c>
      <c r="F69" s="35">
        <f t="shared" si="3"/>
        <v>5.5E-2</v>
      </c>
      <c r="G69" s="36" t="s">
        <v>51</v>
      </c>
      <c r="H69" s="13"/>
      <c r="I69" s="13"/>
      <c r="J69" s="13"/>
    </row>
    <row r="70" spans="1:10" ht="14.65" thickBot="1" x14ac:dyDescent="0.5">
      <c r="A70" s="13"/>
      <c r="B70" s="31" t="s">
        <v>125</v>
      </c>
      <c r="C70" s="44" t="s">
        <v>94</v>
      </c>
      <c r="D70" s="32">
        <v>0</v>
      </c>
      <c r="E70" s="32">
        <v>5.7000000000000002E-2</v>
      </c>
      <c r="F70" s="32">
        <f t="shared" si="3"/>
        <v>5.7000000000000002E-2</v>
      </c>
      <c r="G70" s="46" t="s">
        <v>51</v>
      </c>
      <c r="H70" s="13"/>
      <c r="I70" s="13"/>
      <c r="J70" s="13"/>
    </row>
    <row r="71" spans="1:10" ht="14.65" thickBot="1" x14ac:dyDescent="0.5">
      <c r="A71" s="13"/>
      <c r="B71" s="34" t="s">
        <v>136</v>
      </c>
      <c r="C71" s="43" t="s">
        <v>140</v>
      </c>
      <c r="D71" s="35">
        <v>0</v>
      </c>
      <c r="E71" s="35">
        <v>5.7000000000000002E-2</v>
      </c>
      <c r="F71" s="35">
        <f t="shared" si="3"/>
        <v>5.7000000000000002E-2</v>
      </c>
      <c r="G71" s="36" t="s">
        <v>51</v>
      </c>
      <c r="H71" s="13"/>
      <c r="I71" s="13"/>
      <c r="J71" s="13"/>
    </row>
    <row r="72" spans="1:10" ht="14.65" thickBot="1" x14ac:dyDescent="0.5">
      <c r="A72" s="13"/>
      <c r="B72" s="31" t="s">
        <v>173</v>
      </c>
      <c r="C72" s="44" t="s">
        <v>170</v>
      </c>
      <c r="D72" s="32">
        <v>0</v>
      </c>
      <c r="E72" s="32">
        <v>7.3999999999999996E-2</v>
      </c>
      <c r="F72" s="32">
        <f t="shared" si="3"/>
        <v>7.3999999999999996E-2</v>
      </c>
      <c r="G72" s="46" t="s">
        <v>51</v>
      </c>
      <c r="H72" s="13"/>
      <c r="I72" s="13"/>
      <c r="J72" s="13"/>
    </row>
    <row r="73" spans="1:10" ht="14.65" thickBot="1" x14ac:dyDescent="0.5">
      <c r="A73" s="13"/>
      <c r="B73" s="34" t="s">
        <v>266</v>
      </c>
      <c r="C73" s="43" t="s">
        <v>267</v>
      </c>
      <c r="D73" s="35">
        <v>0</v>
      </c>
      <c r="E73" s="35">
        <v>7.9000000000000001E-2</v>
      </c>
      <c r="F73" s="35">
        <f t="shared" si="3"/>
        <v>7.9000000000000001E-2</v>
      </c>
      <c r="G73" s="36" t="s">
        <v>51</v>
      </c>
      <c r="H73" s="13"/>
      <c r="I73" s="13"/>
      <c r="J73" s="13"/>
    </row>
    <row r="74" spans="1:10" ht="14.65" thickBot="1" x14ac:dyDescent="0.5">
      <c r="A74" s="13"/>
      <c r="B74" s="31" t="s">
        <v>192</v>
      </c>
      <c r="C74" s="44" t="s">
        <v>193</v>
      </c>
      <c r="D74" s="32">
        <v>0</v>
      </c>
      <c r="E74" s="32">
        <v>8.6000000000000007E-2</v>
      </c>
      <c r="F74" s="32">
        <f t="shared" si="3"/>
        <v>8.6000000000000007E-2</v>
      </c>
      <c r="G74" s="46" t="s">
        <v>51</v>
      </c>
      <c r="H74" s="13"/>
      <c r="I74" s="13"/>
      <c r="J74" s="13"/>
    </row>
  </sheetData>
  <sortState xmlns:xlrd2="http://schemas.microsoft.com/office/spreadsheetml/2017/richdata2" ref="B31:G74">
    <sortCondition ref="E31:E74"/>
    <sortCondition ref="B31:B74"/>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7" sqref="B37"/>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100" t="s">
        <v>303</v>
      </c>
      <c r="C1" s="9" t="s">
        <v>96</v>
      </c>
      <c r="D1" s="5">
        <f>SHARES!F1</f>
        <v>46007</v>
      </c>
    </row>
    <row r="2" spans="2:10" ht="16.149999999999999" thickBot="1" x14ac:dyDescent="0.5">
      <c r="B2" s="100"/>
      <c r="C2" s="48"/>
      <c r="D2" s="48"/>
    </row>
    <row r="3" spans="2:10" ht="14.65" thickTop="1" x14ac:dyDescent="0.45">
      <c r="B3" s="67" t="s">
        <v>240</v>
      </c>
      <c r="C3" s="68" t="s">
        <v>102</v>
      </c>
      <c r="D3" s="69" t="s">
        <v>150</v>
      </c>
    </row>
    <row r="4" spans="2:10" ht="14.65" thickBot="1" x14ac:dyDescent="0.5">
      <c r="B4" s="70" t="s">
        <v>241</v>
      </c>
      <c r="C4" s="71" t="s">
        <v>242</v>
      </c>
      <c r="D4" s="72" t="s">
        <v>151</v>
      </c>
    </row>
    <row r="5" spans="2:10" ht="15" thickTop="1" thickBot="1" x14ac:dyDescent="0.5">
      <c r="B5" s="49" t="s">
        <v>235</v>
      </c>
      <c r="C5" s="50">
        <v>0.14000000000000001</v>
      </c>
      <c r="D5" s="51">
        <v>139153</v>
      </c>
      <c r="E5" s="14"/>
      <c r="F5" s="13"/>
      <c r="G5" s="12"/>
      <c r="H5" s="12"/>
      <c r="J5" s="15"/>
    </row>
    <row r="6" spans="2:10" ht="14.65" thickBot="1" x14ac:dyDescent="0.5">
      <c r="B6" s="52" t="s">
        <v>127</v>
      </c>
      <c r="C6" s="53">
        <v>0.12</v>
      </c>
      <c r="D6" s="54">
        <v>532893</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263</v>
      </c>
      <c r="C9" s="50">
        <v>0.08</v>
      </c>
      <c r="D9" s="51">
        <v>1737199</v>
      </c>
      <c r="E9" s="14"/>
      <c r="F9" s="13"/>
      <c r="G9" s="12"/>
      <c r="H9" s="12"/>
      <c r="J9" s="15"/>
    </row>
    <row r="10" spans="2:10" ht="14.65" thickBot="1" x14ac:dyDescent="0.5">
      <c r="B10" s="52" t="s">
        <v>277</v>
      </c>
      <c r="C10" s="53">
        <v>0.13</v>
      </c>
      <c r="D10" s="54">
        <v>75008</v>
      </c>
      <c r="E10" s="14"/>
      <c r="F10" s="13"/>
      <c r="G10" s="12"/>
      <c r="H10" s="12"/>
      <c r="J10" s="15"/>
    </row>
    <row r="11" spans="2:10" ht="14.65" thickBot="1" x14ac:dyDescent="0.5">
      <c r="B11" s="49" t="s">
        <v>145</v>
      </c>
      <c r="C11" s="50">
        <v>0.2</v>
      </c>
      <c r="D11" s="51">
        <v>34332</v>
      </c>
      <c r="E11" s="14"/>
      <c r="F11" s="13"/>
      <c r="G11" s="12"/>
      <c r="H11" s="12"/>
      <c r="J11" s="15"/>
    </row>
    <row r="12" spans="2:10" ht="14.65" thickBot="1" x14ac:dyDescent="0.5">
      <c r="B12" s="52" t="s">
        <v>4</v>
      </c>
      <c r="C12" s="53">
        <v>0.17</v>
      </c>
      <c r="D12" s="54">
        <v>6732954</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272</v>
      </c>
      <c r="C15" s="50">
        <v>0.09</v>
      </c>
      <c r="D15" s="51">
        <v>686672</v>
      </c>
      <c r="E15" s="14"/>
      <c r="F15" s="13"/>
      <c r="G15" s="12"/>
      <c r="H15" s="12"/>
      <c r="J15" s="15"/>
    </row>
    <row r="16" spans="2:10" ht="14.65" thickBot="1" x14ac:dyDescent="0.5">
      <c r="B16" s="52" t="s">
        <v>126</v>
      </c>
      <c r="C16" s="53">
        <v>0.16</v>
      </c>
      <c r="D16" s="54">
        <v>539818</v>
      </c>
      <c r="E16" s="14"/>
      <c r="F16" s="13"/>
      <c r="G16" s="12"/>
      <c r="H16" s="12"/>
      <c r="J16" s="15"/>
    </row>
    <row r="17" spans="2:10" ht="14.65" thickBot="1" x14ac:dyDescent="0.5">
      <c r="B17" s="49" t="s">
        <v>296</v>
      </c>
      <c r="C17" s="50">
        <v>0.25</v>
      </c>
      <c r="D17" s="51">
        <v>8205</v>
      </c>
      <c r="E17" s="14"/>
      <c r="F17" s="13"/>
      <c r="G17" s="12"/>
      <c r="H17" s="12"/>
      <c r="J17" s="15"/>
    </row>
    <row r="18" spans="2:10" ht="14.65" thickBot="1" x14ac:dyDescent="0.5">
      <c r="B18" s="52" t="s">
        <v>204</v>
      </c>
      <c r="C18" s="53">
        <v>0.09</v>
      </c>
      <c r="D18" s="54">
        <v>136226</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144</v>
      </c>
      <c r="C20" s="53">
        <v>0.14000000000000001</v>
      </c>
      <c r="D20" s="54">
        <v>342632</v>
      </c>
      <c r="E20" s="14"/>
      <c r="F20" s="13"/>
      <c r="G20" s="12"/>
      <c r="H20" s="12"/>
      <c r="J20" s="15"/>
    </row>
    <row r="21" spans="2:10" ht="14.65" thickBot="1" x14ac:dyDescent="0.5">
      <c r="B21" s="49" t="s">
        <v>8</v>
      </c>
      <c r="C21" s="50">
        <v>0.25</v>
      </c>
      <c r="D21" s="51">
        <v>421282</v>
      </c>
      <c r="E21" s="14"/>
      <c r="F21" s="13"/>
      <c r="G21" s="12"/>
      <c r="H21" s="12"/>
      <c r="J21" s="15"/>
    </row>
    <row r="22" spans="2:10" ht="14.65" thickBot="1" x14ac:dyDescent="0.5">
      <c r="B22" s="52" t="s">
        <v>7</v>
      </c>
      <c r="C22" s="53">
        <v>0.12</v>
      </c>
      <c r="D22" s="54">
        <v>657464</v>
      </c>
      <c r="E22" s="14"/>
      <c r="F22" s="13"/>
      <c r="G22" s="12"/>
      <c r="H22" s="12"/>
      <c r="J22" s="15"/>
    </row>
    <row r="23" spans="2:10" ht="14.65" thickBot="1" x14ac:dyDescent="0.5">
      <c r="B23" s="49" t="s">
        <v>108</v>
      </c>
      <c r="C23" s="50">
        <v>0.14000000000000001</v>
      </c>
      <c r="D23" s="51">
        <v>5238549</v>
      </c>
      <c r="E23" s="14"/>
      <c r="F23" s="13"/>
      <c r="G23" s="12"/>
      <c r="H23" s="12"/>
      <c r="J23" s="15"/>
    </row>
    <row r="24" spans="2:10" ht="14.65" thickBot="1" x14ac:dyDescent="0.5">
      <c r="B24" s="52" t="s">
        <v>9</v>
      </c>
      <c r="C24" s="53">
        <v>0.14000000000000001</v>
      </c>
      <c r="D24" s="54">
        <v>4130388</v>
      </c>
      <c r="E24" s="14"/>
      <c r="F24" s="13"/>
      <c r="G24" s="12"/>
      <c r="H24" s="12"/>
      <c r="J24" s="15"/>
    </row>
    <row r="25" spans="2:10" ht="14.65" thickBot="1" x14ac:dyDescent="0.5">
      <c r="B25" s="49" t="s">
        <v>11</v>
      </c>
      <c r="C25" s="50">
        <v>0.17</v>
      </c>
      <c r="D25" s="51">
        <v>534183</v>
      </c>
      <c r="E25" s="14"/>
      <c r="F25" s="13"/>
      <c r="G25" s="12"/>
      <c r="H25" s="12"/>
      <c r="J25" s="15"/>
    </row>
    <row r="26" spans="2:10" ht="14.65" thickBot="1" x14ac:dyDescent="0.5">
      <c r="B26" s="52" t="s">
        <v>25</v>
      </c>
      <c r="C26" s="53">
        <v>0.15</v>
      </c>
      <c r="D26" s="54">
        <v>340879</v>
      </c>
      <c r="E26" s="14"/>
      <c r="F26" s="13"/>
      <c r="G26" s="12"/>
      <c r="H26" s="12"/>
      <c r="J26" s="15"/>
    </row>
    <row r="27" spans="2:10" ht="14.65" thickBot="1" x14ac:dyDescent="0.5">
      <c r="B27" s="49" t="s">
        <v>12</v>
      </c>
      <c r="C27" s="50">
        <v>7.0000000000000007E-2</v>
      </c>
      <c r="D27" s="51">
        <v>689338</v>
      </c>
      <c r="E27" s="14"/>
      <c r="F27" s="13"/>
      <c r="G27" s="12"/>
      <c r="H27" s="12"/>
      <c r="J27" s="15"/>
    </row>
    <row r="28" spans="2:10" ht="14.65" thickBot="1" x14ac:dyDescent="0.5">
      <c r="B28" s="52" t="s">
        <v>13</v>
      </c>
      <c r="C28" s="53">
        <v>0.06</v>
      </c>
      <c r="D28" s="54">
        <v>5532087</v>
      </c>
      <c r="E28" s="14"/>
      <c r="F28" s="13"/>
      <c r="G28" s="12"/>
      <c r="H28" s="12"/>
      <c r="J28" s="15"/>
    </row>
    <row r="29" spans="2:10" ht="14.65" thickBot="1" x14ac:dyDescent="0.5">
      <c r="B29" s="49" t="s">
        <v>253</v>
      </c>
      <c r="C29" s="50">
        <v>0.22</v>
      </c>
      <c r="D29" s="51">
        <v>119687</v>
      </c>
      <c r="E29" s="14"/>
      <c r="F29" s="13"/>
      <c r="G29" s="12"/>
      <c r="H29" s="12"/>
      <c r="J29" s="15"/>
    </row>
    <row r="30" spans="2:10" ht="14.65" thickBot="1" x14ac:dyDescent="0.5">
      <c r="B30" s="52" t="s">
        <v>163</v>
      </c>
      <c r="C30" s="53">
        <v>0.14000000000000001</v>
      </c>
      <c r="D30" s="54">
        <v>51333</v>
      </c>
      <c r="E30" s="14"/>
      <c r="F30" s="13"/>
      <c r="G30" s="12"/>
      <c r="H30" s="12"/>
      <c r="J30" s="15"/>
    </row>
    <row r="31" spans="2:10" ht="14.65" thickBot="1" x14ac:dyDescent="0.5">
      <c r="B31" s="49" t="s">
        <v>28</v>
      </c>
      <c r="C31" s="50">
        <v>0.15</v>
      </c>
      <c r="D31" s="51">
        <v>351858</v>
      </c>
      <c r="E31" s="14"/>
      <c r="F31" s="13"/>
      <c r="G31" s="12"/>
      <c r="H31" s="12"/>
      <c r="J31" s="15"/>
    </row>
    <row r="32" spans="2:10" ht="14.65" thickBot="1" x14ac:dyDescent="0.5">
      <c r="B32" s="52" t="s">
        <v>37</v>
      </c>
      <c r="C32" s="53">
        <v>0.11</v>
      </c>
      <c r="D32" s="54">
        <v>113422</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0.36</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292</v>
      </c>
      <c r="C36" s="53">
        <v>0.11</v>
      </c>
      <c r="D36" s="54">
        <v>4105969.9939999999</v>
      </c>
      <c r="E36" s="14"/>
      <c r="F36" s="13"/>
      <c r="G36" s="12"/>
      <c r="H36" s="12"/>
      <c r="J36" s="15"/>
    </row>
    <row r="37" spans="2:10" ht="14.65" thickBot="1" x14ac:dyDescent="0.5">
      <c r="B37" s="49" t="s">
        <v>268</v>
      </c>
      <c r="C37" s="50">
        <v>0.13</v>
      </c>
      <c r="D37" s="51">
        <v>145741</v>
      </c>
      <c r="E37" s="14"/>
      <c r="F37" s="13"/>
      <c r="G37" s="12"/>
      <c r="H37" s="12"/>
      <c r="J37" s="15"/>
    </row>
    <row r="38" spans="2:10" ht="14.65" thickBot="1" x14ac:dyDescent="0.5">
      <c r="B38" s="52" t="s">
        <v>30</v>
      </c>
      <c r="C38" s="53">
        <v>0.19</v>
      </c>
      <c r="D38" s="54">
        <v>20545</v>
      </c>
      <c r="E38" s="14"/>
      <c r="F38" s="13"/>
      <c r="G38" s="12"/>
      <c r="H38" s="12"/>
      <c r="J38" s="15"/>
    </row>
    <row r="39" spans="2:10" ht="14.65" thickBot="1" x14ac:dyDescent="0.5">
      <c r="B39" s="49" t="s">
        <v>16</v>
      </c>
      <c r="C39" s="50">
        <v>0.11</v>
      </c>
      <c r="D39" s="51">
        <v>4758759</v>
      </c>
      <c r="E39" s="14"/>
      <c r="F39" s="13"/>
      <c r="G39" s="12"/>
      <c r="H39" s="12"/>
      <c r="J39" s="15"/>
    </row>
    <row r="40" spans="2:10" ht="14.65" thickBot="1" x14ac:dyDescent="0.5">
      <c r="B40" s="52" t="s">
        <v>251</v>
      </c>
      <c r="C40" s="53">
        <v>0.16</v>
      </c>
      <c r="D40" s="54">
        <v>747724</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32</v>
      </c>
      <c r="C42" s="53">
        <v>0.11</v>
      </c>
      <c r="D42" s="54">
        <v>178475</v>
      </c>
      <c r="E42" s="14"/>
      <c r="F42" s="13"/>
      <c r="G42" s="12"/>
      <c r="H42" s="12"/>
      <c r="J42" s="15"/>
    </row>
    <row r="43" spans="2:10" ht="14.65" thickBot="1" x14ac:dyDescent="0.5">
      <c r="B43" s="49" t="s">
        <v>17</v>
      </c>
      <c r="C43" s="50">
        <v>0.13</v>
      </c>
      <c r="D43" s="51">
        <v>301469</v>
      </c>
      <c r="E43" s="14"/>
      <c r="F43" s="13"/>
      <c r="G43" s="12"/>
      <c r="H43" s="12"/>
      <c r="J43" s="15"/>
    </row>
    <row r="44" spans="2:10" ht="14.65" thickBot="1" x14ac:dyDescent="0.5">
      <c r="B44" s="52" t="s">
        <v>18</v>
      </c>
      <c r="C44" s="53">
        <v>0.08</v>
      </c>
      <c r="D44" s="54">
        <v>3602253</v>
      </c>
      <c r="E44" s="14"/>
      <c r="F44" s="13"/>
      <c r="G44" s="12"/>
      <c r="H44" s="12"/>
      <c r="J44" s="15"/>
    </row>
    <row r="45" spans="2:10" ht="14.65" thickBot="1" x14ac:dyDescent="0.5">
      <c r="B45" s="49" t="s">
        <v>41</v>
      </c>
      <c r="C45" s="50">
        <v>0.12</v>
      </c>
      <c r="D45" s="51">
        <v>95406</v>
      </c>
      <c r="E45" s="14"/>
      <c r="F45" s="13"/>
      <c r="G45" s="12"/>
      <c r="H45" s="12"/>
      <c r="J45" s="15"/>
    </row>
    <row r="46" spans="2:10" ht="14.65" thickBot="1" x14ac:dyDescent="0.5">
      <c r="B46" s="52" t="s">
        <v>128</v>
      </c>
      <c r="C46" s="53">
        <v>0.11</v>
      </c>
      <c r="D46" s="54">
        <v>348644</v>
      </c>
      <c r="E46" s="14"/>
      <c r="F46" s="13"/>
      <c r="G46" s="12"/>
      <c r="H46" s="12"/>
      <c r="J46" s="15"/>
    </row>
    <row r="47" spans="2:10" ht="14.65" thickBot="1" x14ac:dyDescent="0.5">
      <c r="B47" s="49" t="s">
        <v>33</v>
      </c>
      <c r="C47" s="50">
        <v>0.1</v>
      </c>
      <c r="D47" s="51">
        <v>417898</v>
      </c>
      <c r="E47" s="14"/>
      <c r="F47" s="13"/>
      <c r="G47" s="12"/>
      <c r="H47" s="12"/>
      <c r="J47" s="15"/>
    </row>
    <row r="48" spans="2:10" ht="14.65" thickBot="1" x14ac:dyDescent="0.5">
      <c r="B48" s="52" t="s">
        <v>160</v>
      </c>
      <c r="C48" s="53">
        <v>0.09</v>
      </c>
      <c r="D48" s="54">
        <v>571695</v>
      </c>
      <c r="E48" s="14"/>
      <c r="F48" s="13"/>
      <c r="G48" s="12"/>
      <c r="H48" s="12"/>
      <c r="J48" s="15"/>
    </row>
    <row r="49" spans="2:10" ht="14.65" thickBot="1" x14ac:dyDescent="0.5">
      <c r="B49" s="49" t="s">
        <v>254</v>
      </c>
      <c r="C49" s="50">
        <v>7.0000000000000007E-2</v>
      </c>
      <c r="D49" s="51">
        <v>143550</v>
      </c>
      <c r="E49" s="14"/>
      <c r="F49" s="13"/>
      <c r="G49" s="12"/>
      <c r="H49" s="12"/>
      <c r="J49" s="15"/>
    </row>
    <row r="50" spans="2:10" ht="15" customHeight="1" thickBot="1" x14ac:dyDescent="0.5">
      <c r="B50" s="52" t="s">
        <v>20</v>
      </c>
      <c r="C50" s="53">
        <v>0.14000000000000001</v>
      </c>
      <c r="D50" s="54">
        <v>1121584</v>
      </c>
      <c r="E50" s="14"/>
      <c r="F50" s="13"/>
      <c r="G50" s="12"/>
      <c r="H50" s="12"/>
      <c r="J50" s="15"/>
    </row>
    <row r="51" spans="2:10" ht="14.65" thickBot="1" x14ac:dyDescent="0.5">
      <c r="B51" s="101" t="s">
        <v>243</v>
      </c>
      <c r="C51" s="102"/>
      <c r="D51" s="103"/>
      <c r="E51" s="14"/>
      <c r="F51" s="13"/>
      <c r="G51" s="12"/>
    </row>
    <row r="52" spans="2:10" ht="27" thickTop="1" thickBot="1" x14ac:dyDescent="0.5">
      <c r="B52" s="79" t="s">
        <v>244</v>
      </c>
      <c r="C52" s="104">
        <v>50000</v>
      </c>
      <c r="D52" s="105"/>
      <c r="E52" s="14"/>
    </row>
    <row r="53" spans="2:10" ht="14.65" thickTop="1" x14ac:dyDescent="0.45"/>
  </sheetData>
  <sortState xmlns:xlrd2="http://schemas.microsoft.com/office/spreadsheetml/2017/richdata2" ref="B5:D45">
    <sortCondition ref="B5:B45"/>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302</v>
      </c>
      <c r="C1" s="9" t="s">
        <v>101</v>
      </c>
      <c r="D1" s="5">
        <f>SHARES!F1</f>
        <v>46007</v>
      </c>
    </row>
    <row r="2" spans="2:4" ht="15.75" customHeight="1" x14ac:dyDescent="0.45"/>
    <row r="3" spans="2:4" ht="14.65" thickBot="1" x14ac:dyDescent="0.5"/>
    <row r="4" spans="2:4" ht="14.65" thickTop="1" x14ac:dyDescent="0.45">
      <c r="B4" s="55" t="s">
        <v>346</v>
      </c>
      <c r="C4" s="108" t="s">
        <v>246</v>
      </c>
      <c r="D4" s="109"/>
    </row>
    <row r="5" spans="2:4" ht="14.65" thickBot="1" x14ac:dyDescent="0.5">
      <c r="B5" s="56" t="s">
        <v>345</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342</v>
      </c>
      <c r="C8" s="116" t="s">
        <v>340</v>
      </c>
      <c r="D8" s="117"/>
    </row>
    <row r="9" spans="2:4" ht="39.75" thickBot="1" x14ac:dyDescent="0.5">
      <c r="B9" s="10" t="s">
        <v>343</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146</v>
      </c>
      <c r="C12" s="121" t="s">
        <v>148</v>
      </c>
      <c r="D12" s="122"/>
    </row>
    <row r="13" spans="2:4" ht="52.9" thickBot="1" x14ac:dyDescent="0.5">
      <c r="B13" s="10" t="s">
        <v>147</v>
      </c>
      <c r="C13" s="106" t="s">
        <v>149</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344</v>
      </c>
      <c r="C1" s="9" t="s">
        <v>101</v>
      </c>
      <c r="D1" s="5">
        <f>SHARES!F1</f>
        <v>46007</v>
      </c>
    </row>
    <row r="2" spans="2:4" ht="15.75" customHeight="1" thickBot="1" x14ac:dyDescent="0.5"/>
    <row r="3" spans="2:4" ht="30" customHeight="1" thickTop="1" x14ac:dyDescent="0.45">
      <c r="B3" s="55" t="s">
        <v>347</v>
      </c>
      <c r="C3" s="108" t="s">
        <v>245</v>
      </c>
      <c r="D3" s="109"/>
    </row>
    <row r="4" spans="2:4" ht="15" customHeight="1" thickBot="1" x14ac:dyDescent="0.5">
      <c r="B4" s="56" t="s">
        <v>348</v>
      </c>
      <c r="C4" s="110" t="s">
        <v>349</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9" zoomScaleNormal="100" workbookViewId="0">
      <selection activeCell="D37" sqref="D37"/>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304</v>
      </c>
      <c r="C1" s="9" t="s">
        <v>101</v>
      </c>
      <c r="D1" s="5">
        <f>SHARES!F1</f>
        <v>46007</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14.65" thickTop="1" x14ac:dyDescent="0.45">
      <c r="B6" s="87" t="s">
        <v>315</v>
      </c>
      <c r="C6" s="145" t="s">
        <v>307</v>
      </c>
      <c r="D6" s="146"/>
    </row>
    <row r="7" spans="2:4" ht="14.65" thickBot="1" x14ac:dyDescent="0.5">
      <c r="B7" s="88" t="s">
        <v>350</v>
      </c>
      <c r="C7" s="147" t="s">
        <v>306</v>
      </c>
      <c r="D7" s="148"/>
    </row>
    <row r="8" spans="2:4" ht="15.75" customHeight="1" thickTop="1" thickBot="1" x14ac:dyDescent="0.5">
      <c r="B8" s="84" t="s">
        <v>305</v>
      </c>
      <c r="C8" s="149">
        <v>0</v>
      </c>
      <c r="D8" s="150"/>
    </row>
    <row r="9" spans="2:4" ht="15.75" customHeight="1" thickBot="1" x14ac:dyDescent="0.5">
      <c r="B9" s="81" t="s">
        <v>308</v>
      </c>
      <c r="C9" s="151">
        <v>0.25</v>
      </c>
      <c r="D9" s="152"/>
    </row>
    <row r="10" spans="2:4" ht="15.75" customHeight="1" thickBot="1" x14ac:dyDescent="0.5">
      <c r="B10" s="80" t="s">
        <v>309</v>
      </c>
      <c r="C10" s="155">
        <v>0.5</v>
      </c>
      <c r="D10" s="156"/>
    </row>
    <row r="11" spans="2:4" ht="15.75" customHeight="1" thickBot="1" x14ac:dyDescent="0.5">
      <c r="B11" s="81" t="s">
        <v>310</v>
      </c>
      <c r="C11" s="151">
        <v>1</v>
      </c>
      <c r="D11" s="152"/>
    </row>
    <row r="12" spans="2:4" ht="15.75" customHeight="1" thickBot="1" x14ac:dyDescent="0.5">
      <c r="B12" s="80" t="s">
        <v>311</v>
      </c>
      <c r="C12" s="155">
        <v>2</v>
      </c>
      <c r="D12" s="156"/>
    </row>
    <row r="13" spans="2:4" ht="15.75" customHeight="1" thickBot="1" x14ac:dyDescent="0.5">
      <c r="B13" s="81" t="s">
        <v>312</v>
      </c>
      <c r="C13" s="151">
        <v>3</v>
      </c>
      <c r="D13" s="152"/>
    </row>
    <row r="14" spans="2:4" ht="15.75" customHeight="1" thickBot="1" x14ac:dyDescent="0.5">
      <c r="B14" s="80" t="s">
        <v>313</v>
      </c>
      <c r="C14" s="155">
        <v>4</v>
      </c>
      <c r="D14" s="156"/>
    </row>
    <row r="15" spans="2:4" ht="15.75" customHeight="1" thickBot="1" x14ac:dyDescent="0.5">
      <c r="B15" s="81" t="s">
        <v>314</v>
      </c>
      <c r="C15" s="151">
        <v>5</v>
      </c>
      <c r="D15" s="152"/>
    </row>
    <row r="16" spans="2:4" ht="15.75" customHeight="1" thickBot="1" x14ac:dyDescent="0.5">
      <c r="B16" s="96"/>
      <c r="C16" s="153"/>
      <c r="D16" s="154"/>
    </row>
    <row r="17" spans="2:4" ht="15.75" customHeight="1" thickTop="1" thickBot="1" x14ac:dyDescent="0.5">
      <c r="B17" s="140" t="s">
        <v>317</v>
      </c>
      <c r="C17" s="141"/>
      <c r="D17" s="142"/>
    </row>
    <row r="18" spans="2:4" ht="15.75" customHeight="1" thickBot="1" x14ac:dyDescent="0.5">
      <c r="B18" s="82" t="s">
        <v>316</v>
      </c>
      <c r="C18" s="143">
        <v>500000</v>
      </c>
      <c r="D18" s="144"/>
    </row>
    <row r="19" spans="2:4" ht="14.65" thickTop="1" x14ac:dyDescent="0.45"/>
    <row r="21" spans="2:4" ht="18" x14ac:dyDescent="0.45">
      <c r="B21" s="83" t="s">
        <v>362</v>
      </c>
      <c r="C21" s="9"/>
    </row>
    <row r="22" spans="2:4" ht="6" customHeight="1" thickBot="1" x14ac:dyDescent="0.5"/>
    <row r="23" spans="2:4" ht="34.5" customHeight="1" thickTop="1" x14ac:dyDescent="0.45">
      <c r="B23" s="87" t="s">
        <v>329</v>
      </c>
      <c r="C23" s="145" t="s">
        <v>326</v>
      </c>
      <c r="D23" s="146"/>
    </row>
    <row r="24" spans="2:4" ht="14.65" thickBot="1" x14ac:dyDescent="0.5">
      <c r="B24" s="88" t="s">
        <v>323</v>
      </c>
      <c r="C24" s="147" t="s">
        <v>325</v>
      </c>
      <c r="D24" s="148"/>
    </row>
    <row r="25" spans="2:4" ht="15" thickTop="1" thickBot="1" x14ac:dyDescent="0.5">
      <c r="B25" s="84" t="s">
        <v>319</v>
      </c>
      <c r="C25" s="149">
        <v>0.03</v>
      </c>
      <c r="D25" s="150"/>
    </row>
    <row r="26" spans="2:4" ht="14.65" thickBot="1" x14ac:dyDescent="0.5">
      <c r="B26" s="81" t="s">
        <v>320</v>
      </c>
      <c r="C26" s="151">
        <v>0.05</v>
      </c>
      <c r="D26" s="152"/>
    </row>
    <row r="27" spans="2:4" ht="14.65" thickBot="1" x14ac:dyDescent="0.5">
      <c r="B27" s="80" t="s">
        <v>318</v>
      </c>
      <c r="C27" s="155">
        <v>0.08</v>
      </c>
      <c r="D27" s="156"/>
    </row>
    <row r="28" spans="2:4" ht="14.65" thickBot="1" x14ac:dyDescent="0.5">
      <c r="B28" s="81" t="s">
        <v>321</v>
      </c>
      <c r="C28" s="151">
        <v>0.1</v>
      </c>
      <c r="D28" s="152"/>
    </row>
    <row r="29" spans="2:4" ht="14.65" thickBot="1" x14ac:dyDescent="0.5">
      <c r="B29" s="82" t="s">
        <v>322</v>
      </c>
      <c r="C29" s="138" t="s">
        <v>324</v>
      </c>
      <c r="D29" s="139"/>
    </row>
    <row r="30" spans="2:4" ht="14.65" thickTop="1" x14ac:dyDescent="0.45"/>
    <row r="32" spans="2:4" ht="18" x14ac:dyDescent="0.45">
      <c r="B32" s="83" t="s">
        <v>363</v>
      </c>
      <c r="C32" s="9"/>
    </row>
    <row r="33" spans="2:4" ht="14.65" thickBot="1" x14ac:dyDescent="0.5"/>
    <row r="34" spans="2:4" ht="43.15" thickTop="1" x14ac:dyDescent="0.45">
      <c r="B34" s="87" t="s">
        <v>351</v>
      </c>
      <c r="C34" s="18" t="s">
        <v>352</v>
      </c>
      <c r="D34" s="18" t="s">
        <v>327</v>
      </c>
    </row>
    <row r="35" spans="2:4" ht="43.15" thickBot="1" x14ac:dyDescent="0.5">
      <c r="B35" s="88" t="s">
        <v>354</v>
      </c>
      <c r="C35" s="21" t="s">
        <v>353</v>
      </c>
      <c r="D35" s="21" t="s">
        <v>328</v>
      </c>
    </row>
    <row r="36" spans="2:4" ht="30.75" customHeight="1" thickTop="1" thickBot="1" x14ac:dyDescent="0.5">
      <c r="B36" s="86" t="s">
        <v>330</v>
      </c>
      <c r="C36" s="97">
        <v>0</v>
      </c>
      <c r="D36" s="98">
        <v>0.4</v>
      </c>
    </row>
    <row r="37" spans="2:4" ht="14.65" thickTop="1" x14ac:dyDescent="0.4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334</v>
      </c>
      <c r="C1" s="9" t="s">
        <v>101</v>
      </c>
      <c r="D1" s="5">
        <f>SHARES!F1</f>
        <v>46007</v>
      </c>
    </row>
    <row r="2" spans="2:4" ht="15" customHeight="1" x14ac:dyDescent="0.45">
      <c r="B2" s="8"/>
      <c r="C2" s="9"/>
      <c r="D2" s="5"/>
    </row>
    <row r="3" spans="2:4" ht="15" customHeight="1" x14ac:dyDescent="0.45">
      <c r="B3" s="8"/>
      <c r="C3" s="9"/>
      <c r="D3" s="5"/>
    </row>
    <row r="4" spans="2:4" ht="18" x14ac:dyDescent="0.45">
      <c r="B4" s="83" t="s">
        <v>364</v>
      </c>
      <c r="C4" s="9"/>
      <c r="D4" s="5"/>
    </row>
    <row r="5" spans="2:4" ht="6.75" customHeight="1" thickBot="1" x14ac:dyDescent="0.5"/>
    <row r="6" spans="2:4" ht="32.25" customHeight="1" thickTop="1" x14ac:dyDescent="0.45">
      <c r="B6" s="87" t="s">
        <v>365</v>
      </c>
      <c r="C6" s="145" t="s">
        <v>366</v>
      </c>
      <c r="D6" s="146"/>
    </row>
    <row r="7" spans="2:4" ht="33" customHeight="1" thickBot="1" x14ac:dyDescent="0.5">
      <c r="B7" s="88" t="s">
        <v>356</v>
      </c>
      <c r="C7" s="147" t="s">
        <v>369</v>
      </c>
      <c r="D7" s="148"/>
    </row>
    <row r="8" spans="2:4" ht="15.75" customHeight="1" thickTop="1" thickBot="1" x14ac:dyDescent="0.5">
      <c r="B8" s="28" t="s">
        <v>332</v>
      </c>
      <c r="C8" s="163">
        <v>5</v>
      </c>
      <c r="D8" s="164"/>
    </row>
    <row r="9" spans="2:4" ht="15.75" customHeight="1" thickBot="1" x14ac:dyDescent="0.5">
      <c r="B9" s="40" t="s">
        <v>331</v>
      </c>
      <c r="C9" s="151">
        <v>1</v>
      </c>
      <c r="D9" s="152"/>
    </row>
    <row r="10" spans="2:4" ht="15.75" customHeight="1" thickBot="1" x14ac:dyDescent="0.5">
      <c r="B10" s="34" t="s">
        <v>355</v>
      </c>
      <c r="C10" s="155" t="s">
        <v>374</v>
      </c>
      <c r="D10" s="156"/>
    </row>
    <row r="11" spans="2:4" ht="15.75" customHeight="1" thickBot="1" x14ac:dyDescent="0.5">
      <c r="B11" s="92" t="s">
        <v>333</v>
      </c>
      <c r="C11" s="161" t="s">
        <v>374</v>
      </c>
      <c r="D11" s="162"/>
    </row>
    <row r="12" spans="2:4" ht="15.75" customHeight="1" thickTop="1" thickBot="1" x14ac:dyDescent="0.5">
      <c r="B12" s="94"/>
      <c r="C12" s="159"/>
      <c r="D12" s="160"/>
    </row>
    <row r="13" spans="2:4" ht="27.75" customHeight="1" thickTop="1" thickBot="1" x14ac:dyDescent="0.5">
      <c r="B13" s="85" t="s">
        <v>367</v>
      </c>
      <c r="C13" s="157" t="s">
        <v>357</v>
      </c>
      <c r="D13" s="158"/>
    </row>
    <row r="14" spans="2:4" ht="15.75" customHeight="1" thickBot="1" x14ac:dyDescent="0.5">
      <c r="B14" s="93" t="s">
        <v>333</v>
      </c>
      <c r="C14" s="138" t="s">
        <v>375</v>
      </c>
      <c r="D14" s="139"/>
    </row>
    <row r="15" spans="2:4" ht="14.65" thickTop="1" x14ac:dyDescent="0.45"/>
    <row r="17" spans="2:4" ht="36" x14ac:dyDescent="0.45">
      <c r="B17" s="95" t="s">
        <v>368</v>
      </c>
      <c r="C17" s="9"/>
    </row>
    <row r="18" spans="2:4" ht="6" customHeight="1" thickBot="1" x14ac:dyDescent="0.5"/>
    <row r="19" spans="2:4" ht="14.65" thickTop="1" x14ac:dyDescent="0.45">
      <c r="B19" s="87" t="s">
        <v>339</v>
      </c>
      <c r="C19" s="145" t="s">
        <v>337</v>
      </c>
      <c r="D19" s="146"/>
    </row>
    <row r="20" spans="2:4" ht="14.65" thickBot="1" x14ac:dyDescent="0.5">
      <c r="B20" s="88" t="s">
        <v>335</v>
      </c>
      <c r="C20" s="147" t="s">
        <v>336</v>
      </c>
      <c r="D20" s="148"/>
    </row>
    <row r="21" spans="2:4" ht="30" customHeight="1" thickTop="1" thickBot="1" x14ac:dyDescent="0.5">
      <c r="B21" s="84" t="s">
        <v>358</v>
      </c>
      <c r="C21" s="149" t="s">
        <v>338</v>
      </c>
      <c r="D21" s="150"/>
    </row>
    <row r="22" spans="2:4" ht="30" customHeight="1" thickBot="1" x14ac:dyDescent="0.5">
      <c r="B22" s="81" t="s">
        <v>341</v>
      </c>
      <c r="C22" s="151" t="s">
        <v>338</v>
      </c>
      <c r="D22" s="152"/>
    </row>
    <row r="23" spans="2:4" ht="30" customHeight="1" thickBot="1" x14ac:dyDescent="0.5">
      <c r="B23" s="80" t="s">
        <v>359</v>
      </c>
      <c r="C23" s="155" t="s">
        <v>338</v>
      </c>
      <c r="D23" s="156"/>
    </row>
    <row r="24" spans="2:4" ht="30" customHeight="1" thickBot="1" x14ac:dyDescent="0.5">
      <c r="B24" s="90" t="s">
        <v>360</v>
      </c>
      <c r="C24" s="161" t="s">
        <v>338</v>
      </c>
      <c r="D24" s="162"/>
    </row>
    <row r="25" spans="2:4" ht="14.65" thickTop="1" x14ac:dyDescent="0.4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09BF57AD-A615-41F4-B794-9860E2B140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2025-12-15T13:09:19Z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