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3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SHARES!$B$3:$F$115</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E5" i="13" l="1"/>
  <c r="F1" i="13" l="1"/>
  <c r="E4" i="13"/>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<sst xmlns="http://schemas.openxmlformats.org/spreadsheetml/2006/main" count="522" uniqueCount="271">
  <si>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</si>
  <si>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</si>
  <si>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</si>
  <si>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</si>
  <si>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</si>
  <si>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</si>
  <si>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</si>
  <si>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</si>
  <si>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</si>
  <si>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</si>
  <si>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</si>
  <si>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</si>
  <si>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</si>
  <si>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</si>
  <si>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</si>
  <si>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</si>
  <si>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</si>
  <si>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</si>
  <si>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</si>
  <si>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</si>
  <si>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</si>
  <si>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</si>
  <si>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</si>
  <si>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</si>
  <si>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</si>
  <si>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</si>
  <si>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</si>
  <si>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</si>
  <si>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</si>
  <si>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</si>
  <si>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</si>
  <si>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</si>
  <si>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</si>
  <si>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</si>
  <si>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</si>
  <si>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</si>
  <si>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</si>
  <si>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</si>
  <si>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</si>
  <si>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</si>
  <si>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</si>
  <si>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</si>
  <si>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</si>
  <si>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</si>
  <si>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</si>
  <si>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</si>
  <si>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</si>
  <si>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</si>
  <si>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</si>
  <si>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</si>
  <si>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</si>
  <si>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</si>
  <si>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</si>
  <si>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</si>
  <si>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</si>
  <si>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</si>
  <si>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</si>
  <si>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</si>
  <si>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</si>
  <si>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</si>
  <si>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</si>
  <si>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</si>
  <si>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</si>
  <si>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</si>
  <si>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</si>
  <si>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</si>
  <si>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</si>
  <si>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</si>
  <si>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</si>
  <si>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</si>
  <si>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</si>
  <si>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</si>
  <si>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</si>
  <si>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</si>
  <si>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</si>
  <si>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</si>
  <si>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</si>
  <si>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</si>
  <si>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</si>
  <si>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</si>
  <si>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</si>
  <si>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</si>
  <si>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</si>
  <si>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</si>
  <si>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</si>
  <si>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</si>
  <si>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</si>
  <si>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</si>
  <si>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</si>
  <si>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</si>
  <si>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</si>
  <si>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</si>
  <si>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</si>
  <si>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</si>
  <si>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</si>
  <si>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</si>
  <si>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</si>
  <si>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</si>
  <si>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</si>
  <si>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</si>
  <si>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</si>
  <si>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</si>
  <si>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</si>
  <si>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</si>
  <si>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</si>
  <si>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</si>
  <si>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</si>
  <si>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</si>
  <si>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</si>
  <si>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</si>
  <si>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</si>
  <si>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</si>
  <si>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</si>
  <si>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</si>
  <si>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</si>
  <si>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</si>
  <si>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</si>
  <si>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</si>
  <si>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</si>
  <si>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</si>
  <si>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</si>
  <si>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</si>
  <si>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</si>
  <si>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</si>
  <si>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</si>
  <si>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</si>
  <si>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</si>
  <si>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</si>
  <si>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</si>
  <si>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</si>
  <si>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</si>
  <si>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</si>
  <si>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</si>
  <si>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</si>
  <si>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</si>
  <si>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</si>
  <si>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</si>
  <si>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</si>
  <si>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</si>
  <si>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</si>
  <si>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</si>
  <si>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</si>
  <si>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</si>
  <si>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</si>
  <si>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</si>
  <si>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</si>
  <si>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</si>
  <si>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</si>
  <si>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</si>
  <si>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</si>
  <si>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</si>
  <si>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</si>
  <si>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</si>
  <si>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</si>
  <si>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</si>
  <si>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</si>
  <si>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</si>
  <si>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</si>
  <si>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</si>
  <si>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</si>
  <si>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</si>
  <si>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</si>
  <si>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</si>
  <si>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</si>
  <si>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</si>
  <si>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</si>
  <si>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</si>
  <si>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</si>
  <si>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</si>
  <si>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</si>
  <si>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</si>
  <si>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</si>
  <si>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</si>
  <si>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</si>
  <si>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</si>
  <si>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</si>
  <si>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</si>
  <si>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</si>
  <si>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</si>
  <si>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</si>
  <si>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</si>
  <si>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</si>
  <si>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</si>
  <si>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</si>
  <si>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</si>
  <si>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</si>
  <si>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</si>
  <si>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</si>
  <si>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</si>
  <si>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</si>
  <si>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</si>
  <si>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</si>
  <si>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</si>
  <si>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</si>
  <si>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</si>
  <si>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</si>
  <si>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</si>
  <si>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</si>
  <si>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</si>
  <si>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</si>
  <si>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</si>
  <si>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</si>
  <si>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</si>
  <si>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</si>
  <si>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</si>
  <si>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</si>
  <si>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</si>
  <si>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</si>
  <si>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</si>
  <si>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</si>
  <si>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</si>
  <si>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</si>
  <si>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</si>
  <si>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</si>
  <si>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</si>
  <si>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</si>
  <si>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</si>
  <si>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</si>
  <si>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</si>
  <si>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</si>
  <si>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</si>
  <si>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</si>
  <si>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</si>
  <si>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</si>
  <si>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</si>
  <si>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</si>
  <si>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</si>
  <si>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</si>
  <si>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</si>
  <si>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</si>
  <si>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</si>
  <si>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</si>
  <si>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</si>
  <si>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</si>
  <si>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</si>
  <si>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</si>
  <si>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</si>
  <si>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</si>
  <si>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</si>
  <si>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</si>
  <si>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</si>
  <si>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</si>
  <si>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</si>
  <si>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</si>
  <si>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</si>
  <si>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</si>
  <si>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</si>
  <si>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</si>
  <si>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</si>
  <si>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</si>
  <si>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</si>
  <si>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</si>
  <si>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</si>
  <si>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</si>
  <si>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</si>
  <si>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</si>
  <si>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</si>
  <si>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</si>
  <si>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</si>
  <si>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</si>
  <si>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</si>
  <si>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</si>
  <si>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</si>
  <si>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</si>
  <si>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</si>
  <si>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</si>
  <si>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</si>
  <si>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</si>
  <si>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r>
      <rPr>
        <b/>
        <sz val="11"/>
        <rFont val="Calibri"/>
        <family val="2"/>
        <charset val="161"/>
        <scheme val="minor"/>
      </rPr>
      <t>Δικαιώματα</t>
    </r>
    <r>
      <rPr>
        <b/>
        <sz val="11"/>
        <color theme="3"/>
        <rFont val="Calibri"/>
        <family val="2"/>
        <charset val="161"/>
        <scheme val="minor"/>
      </rPr>
      <t xml:space="preserve"> / Rights</t>
    </r>
  </si>
  <si>
    <t>BRIQR</t>
  </si>
  <si>
    <t>LAMDAR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</si>
</sst>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1">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8" fillId="4" borderId="18" xfId="0" applyFont="1" applyFill="1" applyBorder="1" applyAlignment="1">
      <alignment horizontal="left" vertical="center" wrapText="1"/>
    </xf>
    <xf numFmtId="3" fontId="15" fillId="4" borderId="17" xfId="0" applyNumberFormat="1" applyFont="1" applyFill="1" applyBorder="1" applyAlignment="1">
      <alignment horizontal="center" vertical="center" wrapText="1"/>
    </xf>
    <xf numFmtId="9" fontId="15" fillId="4"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95250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123825" y="952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tabSelected="1"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2" t="s">
        <v>125</v>
      </c>
      <c r="D1" s="102"/>
      <c r="E1" s="102"/>
      <c r="F1" s="10">
        <v>43803</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2" t="s">
        <v>125</v>
      </c>
      <c r="D1" s="102"/>
      <c r="E1" s="102"/>
      <c r="F1" s="10">
        <f>SHARES!F1</f>
        <v>43803</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B5" sqref="B5:G5"/>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2" t="s">
        <v>125</v>
      </c>
      <c r="E1" s="102"/>
      <c r="F1" s="102"/>
      <c r="G1" s="10">
        <f>SHARES!F1</f>
        <v>43803</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B5" sqref="B5"/>
    </sheetView>
  </sheetViews>
  <sheetFormatPr defaultRowHeight="15" x14ac:dyDescent="0.25"/>
  <cols>
    <col min="1" max="1" width="13.85546875" style="59" customWidth="1"/>
    <col min="2" max="2" width="13.28515625" style="59" customWidth="1"/>
    <col min="3" max="3" width="12.7109375" style="59" customWidth="1"/>
    <col min="4" max="4" width="13.28515625" style="59" customWidth="1"/>
    <col min="5" max="5" width="15.85546875" style="59" customWidth="1"/>
    <col min="6" max="6" width="15" style="59" customWidth="1"/>
    <col min="7" max="16384" width="9.140625" style="59"/>
  </cols>
  <sheetData>
    <row r="1" spans="1:6" ht="30" x14ac:dyDescent="0.25">
      <c r="A1" s="60"/>
      <c r="B1" s="101" t="s">
        <v>268</v>
      </c>
      <c r="C1" s="102" t="s">
        <v>125</v>
      </c>
      <c r="D1" s="102"/>
      <c r="E1" s="102"/>
      <c r="F1" s="10">
        <f>SHARES!F1</f>
        <v>43803</v>
      </c>
    </row>
    <row r="2" spans="1:6" ht="60" customHeight="1" x14ac:dyDescent="0.25">
      <c r="A2" s="60"/>
      <c r="B2" s="12" t="s">
        <v>0</v>
      </c>
      <c r="C2" s="61" t="s">
        <v>57</v>
      </c>
      <c r="D2" s="61" t="s">
        <v>54</v>
      </c>
      <c r="E2" s="61" t="s">
        <v>1</v>
      </c>
      <c r="F2" s="61" t="s">
        <v>59</v>
      </c>
    </row>
    <row r="3" spans="1:6" ht="30.75" customHeight="1" thickBot="1" x14ac:dyDescent="0.3">
      <c r="A3" s="60"/>
      <c r="B3" s="11" t="s">
        <v>55</v>
      </c>
      <c r="C3" s="62" t="s">
        <v>58</v>
      </c>
      <c r="D3" s="62" t="s">
        <v>56</v>
      </c>
      <c r="E3" s="62" t="s">
        <v>2</v>
      </c>
      <c r="F3" s="62" t="s">
        <v>60</v>
      </c>
    </row>
    <row r="4" spans="1:6" ht="16.5" thickTop="1" thickBot="1" x14ac:dyDescent="0.3">
      <c r="A4" s="2"/>
      <c r="B4" s="40" t="s">
        <v>269</v>
      </c>
      <c r="C4" s="41">
        <v>0</v>
      </c>
      <c r="D4" s="41">
        <v>2.63</v>
      </c>
      <c r="E4" s="41">
        <f>C4+D4</f>
        <v>2.63</v>
      </c>
      <c r="F4" s="41" t="s">
        <v>62</v>
      </c>
    </row>
    <row r="5" spans="1:6" ht="16.5" thickTop="1" thickBot="1" x14ac:dyDescent="0.3">
      <c r="B5" s="44" t="s">
        <v>270</v>
      </c>
      <c r="C5" s="33">
        <v>0</v>
      </c>
      <c r="D5" s="34">
        <v>1.69</v>
      </c>
      <c r="E5" s="34">
        <f>C5+D5</f>
        <v>1.69</v>
      </c>
      <c r="F5" s="34" t="s">
        <v>62</v>
      </c>
    </row>
  </sheetData>
  <mergeCells count="1">
    <mergeCell ref="C1:E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19" zoomScaleNormal="100" workbookViewId="0">
      <selection activeCell="F37" sqref="F37"/>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43803</v>
      </c>
    </row>
    <row r="2" spans="1:9" ht="42" customHeight="1" x14ac:dyDescent="0.25">
      <c r="B2" s="103" t="s">
        <v>133</v>
      </c>
      <c r="C2" s="103"/>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5</v>
      </c>
      <c r="C8" s="74">
        <v>0.17</v>
      </c>
      <c r="D8" s="92">
        <v>2077983</v>
      </c>
      <c r="E8" s="90"/>
      <c r="F8" s="68"/>
      <c r="G8" s="68"/>
      <c r="H8" s="71"/>
      <c r="I8" s="71"/>
    </row>
    <row r="9" spans="1:9" s="59" customFormat="1" ht="15.75" thickBot="1" x14ac:dyDescent="0.3">
      <c r="B9" s="87" t="s">
        <v>175</v>
      </c>
      <c r="C9" s="88">
        <v>0.16</v>
      </c>
      <c r="D9" s="89">
        <v>230119</v>
      </c>
      <c r="E9" s="90"/>
      <c r="F9" s="68"/>
      <c r="G9" s="68"/>
      <c r="H9" s="71"/>
      <c r="I9" s="71"/>
    </row>
    <row r="10" spans="1:9" s="59" customFormat="1" ht="15.75" thickBot="1" x14ac:dyDescent="0.3">
      <c r="B10" s="91" t="s">
        <v>6</v>
      </c>
      <c r="C10" s="74">
        <v>0.09</v>
      </c>
      <c r="D10" s="92">
        <v>870164</v>
      </c>
      <c r="E10" s="90"/>
      <c r="F10" s="68"/>
      <c r="G10" s="68"/>
      <c r="H10" s="71"/>
      <c r="I10" s="71"/>
    </row>
    <row r="11" spans="1:9" s="59" customFormat="1" ht="15.75" thickBot="1" x14ac:dyDescent="0.3">
      <c r="B11" s="87" t="s">
        <v>8</v>
      </c>
      <c r="C11" s="88">
        <v>0.22</v>
      </c>
      <c r="D11" s="89">
        <v>264801</v>
      </c>
      <c r="E11" s="90"/>
      <c r="F11" s="68"/>
      <c r="G11" s="68"/>
      <c r="H11" s="71"/>
      <c r="I11" s="71"/>
    </row>
    <row r="12" spans="1:9" s="59" customFormat="1" ht="15.75" thickBot="1" x14ac:dyDescent="0.3">
      <c r="B12" s="91" t="s">
        <v>7</v>
      </c>
      <c r="C12" s="74">
        <v>0.13</v>
      </c>
      <c r="D12" s="92">
        <v>546461</v>
      </c>
      <c r="E12" s="90"/>
      <c r="F12" s="68"/>
      <c r="G12" s="68"/>
      <c r="H12" s="71"/>
      <c r="I12" s="71"/>
    </row>
    <row r="13" spans="1:9" s="59" customFormat="1" ht="15.75" thickBot="1" x14ac:dyDescent="0.3">
      <c r="B13" s="87" t="s">
        <v>150</v>
      </c>
      <c r="C13" s="88">
        <v>0.22</v>
      </c>
      <c r="D13" s="89">
        <v>3144291</v>
      </c>
      <c r="E13" s="90"/>
      <c r="F13" s="68"/>
      <c r="G13" s="68"/>
      <c r="H13" s="71"/>
      <c r="I13" s="71"/>
    </row>
    <row r="14" spans="1:9" s="59" customFormat="1" ht="15.75" thickBot="1" x14ac:dyDescent="0.3">
      <c r="B14" s="91" t="s">
        <v>9</v>
      </c>
      <c r="C14" s="74">
        <v>0.22</v>
      </c>
      <c r="D14" s="92">
        <v>3087315</v>
      </c>
      <c r="E14" s="90"/>
      <c r="F14" s="68"/>
      <c r="G14" s="68"/>
      <c r="H14" s="71"/>
      <c r="I14" s="71"/>
    </row>
    <row r="15" spans="1:9" s="59" customFormat="1" ht="15.75" thickBot="1" x14ac:dyDescent="0.3">
      <c r="B15" s="87" t="s">
        <v>11</v>
      </c>
      <c r="C15" s="88">
        <v>0.14000000000000001</v>
      </c>
      <c r="D15" s="89">
        <v>182158</v>
      </c>
      <c r="E15" s="90"/>
      <c r="F15" s="68"/>
      <c r="G15" s="68"/>
      <c r="H15" s="71"/>
      <c r="I15" s="71"/>
    </row>
    <row r="16" spans="1:9" s="59" customFormat="1" ht="15.75" thickBot="1" x14ac:dyDescent="0.3">
      <c r="B16" s="91" t="s">
        <v>28</v>
      </c>
      <c r="C16" s="74">
        <v>0.18000000000000002</v>
      </c>
      <c r="D16" s="92">
        <v>188280</v>
      </c>
      <c r="E16" s="90"/>
      <c r="F16" s="68"/>
      <c r="G16" s="68"/>
      <c r="H16" s="71"/>
      <c r="I16" s="71"/>
    </row>
    <row r="17" spans="2:9" s="59" customFormat="1" ht="15.75" thickBot="1" x14ac:dyDescent="0.3">
      <c r="B17" s="87" t="s">
        <v>12</v>
      </c>
      <c r="C17" s="88">
        <v>0.19</v>
      </c>
      <c r="D17" s="89">
        <v>308531</v>
      </c>
      <c r="E17" s="90"/>
      <c r="F17" s="68"/>
      <c r="G17" s="68"/>
      <c r="H17" s="71"/>
      <c r="I17" s="71"/>
    </row>
    <row r="18" spans="2:9" s="59" customFormat="1" ht="15.75" thickBot="1" x14ac:dyDescent="0.3">
      <c r="B18" s="91" t="s">
        <v>13</v>
      </c>
      <c r="C18" s="74">
        <v>0.11</v>
      </c>
      <c r="D18" s="92">
        <v>4203772</v>
      </c>
      <c r="E18" s="90"/>
      <c r="F18" s="68"/>
      <c r="G18" s="68"/>
      <c r="H18" s="71"/>
      <c r="I18" s="71"/>
    </row>
    <row r="19" spans="2:9" s="59" customFormat="1" ht="15.75" thickBot="1" x14ac:dyDescent="0.3">
      <c r="B19" s="87" t="s">
        <v>30</v>
      </c>
      <c r="C19" s="88">
        <v>0.14000000000000001</v>
      </c>
      <c r="D19" s="89">
        <v>3430</v>
      </c>
      <c r="E19" s="90"/>
      <c r="F19" s="68"/>
      <c r="G19" s="68"/>
      <c r="H19" s="71"/>
      <c r="I19" s="71"/>
    </row>
    <row r="20" spans="2:9" s="59" customFormat="1" ht="15.75" thickBot="1" x14ac:dyDescent="0.3">
      <c r="B20" s="91" t="s">
        <v>14</v>
      </c>
      <c r="C20" s="74">
        <v>0.25</v>
      </c>
      <c r="D20" s="92">
        <v>110815</v>
      </c>
      <c r="E20" s="90"/>
      <c r="F20" s="68"/>
      <c r="G20" s="68"/>
      <c r="H20" s="71"/>
      <c r="I20" s="71"/>
    </row>
    <row r="21" spans="2:9" s="59" customFormat="1" ht="15.75" thickBot="1" x14ac:dyDescent="0.3">
      <c r="B21" s="87" t="s">
        <v>31</v>
      </c>
      <c r="C21" s="88">
        <v>0.25</v>
      </c>
      <c r="D21" s="89">
        <v>26096</v>
      </c>
      <c r="E21" s="90"/>
      <c r="F21" s="68"/>
      <c r="G21" s="68"/>
      <c r="H21" s="71"/>
      <c r="I21" s="71"/>
    </row>
    <row r="22" spans="2:9" s="59" customFormat="1" ht="15.75" thickBot="1" x14ac:dyDescent="0.3">
      <c r="B22" s="91" t="s">
        <v>32</v>
      </c>
      <c r="C22" s="74">
        <v>0.17</v>
      </c>
      <c r="D22" s="92">
        <v>136204</v>
      </c>
      <c r="E22" s="90"/>
      <c r="F22" s="68"/>
      <c r="G22" s="68"/>
      <c r="H22" s="71"/>
      <c r="I22" s="71"/>
    </row>
    <row r="23" spans="2:9" s="59" customFormat="1" ht="15.75" thickBot="1" x14ac:dyDescent="0.3">
      <c r="B23" s="87" t="s">
        <v>15</v>
      </c>
      <c r="C23" s="88">
        <v>0.26</v>
      </c>
      <c r="D23" s="89">
        <v>189512</v>
      </c>
      <c r="E23" s="90"/>
      <c r="F23" s="68"/>
      <c r="G23" s="68"/>
      <c r="H23" s="71"/>
      <c r="I23" s="71"/>
    </row>
    <row r="24" spans="2:9" s="59" customFormat="1" ht="15.75" thickBot="1" x14ac:dyDescent="0.3">
      <c r="B24" s="91" t="s">
        <v>33</v>
      </c>
      <c r="C24" s="74">
        <v>0.5</v>
      </c>
      <c r="D24" s="92">
        <v>31510</v>
      </c>
      <c r="E24" s="90"/>
      <c r="F24" s="68"/>
      <c r="G24" s="68"/>
      <c r="H24" s="71"/>
      <c r="I24" s="71"/>
    </row>
    <row r="25" spans="2:9" s="59" customFormat="1" ht="15.75" thickBot="1" x14ac:dyDescent="0.3">
      <c r="B25" s="87" t="s">
        <v>16</v>
      </c>
      <c r="C25" s="88">
        <v>0.13</v>
      </c>
      <c r="D25" s="89">
        <v>1274348</v>
      </c>
      <c r="E25" s="90"/>
      <c r="F25" s="68"/>
      <c r="G25" s="68"/>
      <c r="H25" s="71"/>
      <c r="I25" s="71"/>
    </row>
    <row r="26" spans="2:9" s="59" customFormat="1" ht="15.75" thickBot="1" x14ac:dyDescent="0.3">
      <c r="B26" s="91" t="s">
        <v>17</v>
      </c>
      <c r="C26" s="74">
        <v>0.15000000000000002</v>
      </c>
      <c r="D26" s="92">
        <v>914808</v>
      </c>
      <c r="E26" s="90"/>
      <c r="F26" s="68"/>
      <c r="G26" s="68"/>
      <c r="H26" s="71"/>
      <c r="I26" s="71"/>
    </row>
    <row r="27" spans="2:9" s="59" customFormat="1" ht="15.75" thickBot="1" x14ac:dyDescent="0.3">
      <c r="B27" s="87" t="s">
        <v>48</v>
      </c>
      <c r="C27" s="88">
        <v>0.31</v>
      </c>
      <c r="D27" s="89">
        <v>4280</v>
      </c>
      <c r="E27" s="90"/>
      <c r="F27" s="68"/>
      <c r="G27" s="68"/>
      <c r="H27" s="71"/>
      <c r="I27" s="71"/>
    </row>
    <row r="28" spans="2:9" s="59" customFormat="1" ht="15.75" thickBot="1" x14ac:dyDescent="0.3">
      <c r="B28" s="91" t="s">
        <v>18</v>
      </c>
      <c r="C28" s="74">
        <v>0.11</v>
      </c>
      <c r="D28" s="92">
        <v>3000897</v>
      </c>
      <c r="E28" s="90"/>
      <c r="F28" s="68"/>
      <c r="G28" s="68"/>
      <c r="H28" s="71"/>
      <c r="I28" s="71"/>
    </row>
    <row r="29" spans="2:9" s="59" customFormat="1" ht="15.75" thickBot="1" x14ac:dyDescent="0.3">
      <c r="B29" s="87" t="s">
        <v>36</v>
      </c>
      <c r="C29" s="88">
        <v>0.16</v>
      </c>
      <c r="D29" s="89">
        <v>16376</v>
      </c>
      <c r="E29" s="90"/>
      <c r="F29" s="68"/>
      <c r="G29" s="68"/>
      <c r="H29" s="71"/>
      <c r="I29" s="71"/>
    </row>
    <row r="30" spans="2:9" s="59" customFormat="1" ht="15.75" thickBot="1" x14ac:dyDescent="0.3">
      <c r="B30" s="91" t="s">
        <v>19</v>
      </c>
      <c r="C30" s="74">
        <v>0.17</v>
      </c>
      <c r="D30" s="92">
        <v>115432</v>
      </c>
      <c r="E30" s="90"/>
      <c r="F30" s="68"/>
      <c r="G30" s="68"/>
      <c r="H30" s="71"/>
      <c r="I30" s="71"/>
    </row>
    <row r="31" spans="2:9" s="59" customFormat="1" ht="15.75" thickBot="1" x14ac:dyDescent="0.3">
      <c r="B31" s="87" t="s">
        <v>20</v>
      </c>
      <c r="C31" s="88">
        <v>0.32</v>
      </c>
      <c r="D31" s="89">
        <v>619203</v>
      </c>
      <c r="E31" s="90"/>
      <c r="F31" s="68"/>
      <c r="G31" s="68"/>
      <c r="H31" s="71"/>
      <c r="I31" s="71"/>
    </row>
    <row r="32" spans="2:9" s="59" customFormat="1" ht="15.75" thickBot="1" x14ac:dyDescent="0.3">
      <c r="B32" s="91" t="s">
        <v>52</v>
      </c>
      <c r="C32" s="74">
        <v>0.2</v>
      </c>
      <c r="D32" s="92">
        <v>1101</v>
      </c>
      <c r="E32" s="90"/>
      <c r="F32" s="68"/>
      <c r="G32" s="68"/>
      <c r="H32" s="71"/>
      <c r="I32" s="71"/>
    </row>
    <row r="33" spans="1:9" s="59" customFormat="1" ht="15.75" thickBot="1" x14ac:dyDescent="0.3">
      <c r="B33" s="87" t="s">
        <v>187</v>
      </c>
      <c r="C33" s="88">
        <v>0.16</v>
      </c>
      <c r="D33" s="89">
        <v>1262</v>
      </c>
      <c r="E33" s="90"/>
      <c r="F33" s="68"/>
      <c r="G33" s="68"/>
      <c r="H33" s="71"/>
      <c r="I33" s="71"/>
    </row>
    <row r="34" spans="1:9" s="59" customFormat="1" ht="15.75" thickBot="1" x14ac:dyDescent="0.3">
      <c r="B34" s="91" t="s">
        <v>37</v>
      </c>
      <c r="C34" s="74">
        <v>0.14000000000000001</v>
      </c>
      <c r="D34" s="92">
        <v>37038</v>
      </c>
      <c r="E34" s="90"/>
      <c r="F34" s="68"/>
      <c r="G34" s="68"/>
      <c r="H34" s="71"/>
      <c r="I34" s="71"/>
    </row>
    <row r="35" spans="1:9" s="59" customFormat="1" ht="15.75" thickBot="1" x14ac:dyDescent="0.3">
      <c r="B35" s="87" t="s">
        <v>38</v>
      </c>
      <c r="C35" s="88">
        <v>0.53</v>
      </c>
      <c r="D35" s="89">
        <v>46457</v>
      </c>
      <c r="E35" s="90"/>
      <c r="F35" s="68"/>
      <c r="G35" s="68"/>
      <c r="H35" s="71"/>
      <c r="I35" s="71"/>
    </row>
    <row r="36" spans="1:9" s="59" customFormat="1" ht="15.75" thickBot="1" x14ac:dyDescent="0.3">
      <c r="B36" s="91" t="s">
        <v>21</v>
      </c>
      <c r="C36" s="74">
        <v>0.13</v>
      </c>
      <c r="D36" s="92">
        <v>95503</v>
      </c>
      <c r="E36" s="90"/>
      <c r="F36" s="68"/>
      <c r="G36" s="68"/>
      <c r="H36" s="71"/>
      <c r="I36" s="71"/>
    </row>
    <row r="37" spans="1:9" s="59" customFormat="1" ht="15.75" thickBot="1" x14ac:dyDescent="0.3">
      <c r="B37" s="87" t="s">
        <v>247</v>
      </c>
      <c r="C37" s="88">
        <v>9.9999999999999992E-2</v>
      </c>
      <c r="D37" s="89">
        <v>999745</v>
      </c>
      <c r="E37" s="90"/>
      <c r="F37" s="68"/>
      <c r="G37" s="68"/>
      <c r="H37" s="71"/>
      <c r="I37" s="71"/>
    </row>
    <row r="38" spans="1:9" s="59" customFormat="1" ht="15.75" thickBot="1" x14ac:dyDescent="0.3">
      <c r="B38" s="91" t="s">
        <v>22</v>
      </c>
      <c r="C38" s="74">
        <v>0.33</v>
      </c>
      <c r="D38" s="92">
        <v>1972505</v>
      </c>
      <c r="E38" s="90"/>
      <c r="F38" s="68"/>
      <c r="G38" s="68"/>
      <c r="H38" s="71"/>
      <c r="I38" s="71"/>
    </row>
    <row r="39" spans="1:9" s="59" customFormat="1" ht="15.75" thickBot="1" x14ac:dyDescent="0.3">
      <c r="B39" s="87" t="s">
        <v>23</v>
      </c>
      <c r="C39" s="88">
        <v>0.2</v>
      </c>
      <c r="D39" s="89">
        <v>437106</v>
      </c>
      <c r="E39" s="90"/>
      <c r="F39" s="68"/>
      <c r="G39" s="68"/>
      <c r="H39" s="71"/>
      <c r="I39" s="71"/>
    </row>
    <row r="40" spans="1:9" ht="90" thickBot="1" x14ac:dyDescent="0.3">
      <c r="A40" s="1"/>
      <c r="B40" s="128" t="s">
        <v>240</v>
      </c>
      <c r="C40" s="129">
        <v>50000</v>
      </c>
      <c r="D40" s="130" t="s">
        <v>62</v>
      </c>
      <c r="E40" s="78"/>
      <c r="F40" s="79"/>
      <c r="G40" s="71"/>
      <c r="H40" s="71"/>
    </row>
    <row r="41" spans="1:9" ht="15.75" thickTop="1" x14ac:dyDescent="0.25">
      <c r="B41" s="3"/>
      <c r="D41" s="23"/>
    </row>
    <row r="42" spans="1:9" x14ac:dyDescent="0.25">
      <c r="B42" s="3"/>
      <c r="D42" s="23"/>
    </row>
    <row r="43" spans="1:9" x14ac:dyDescent="0.25">
      <c r="D43"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43803</v>
      </c>
    </row>
    <row r="2" spans="1:4" ht="15.75" customHeight="1" x14ac:dyDescent="0.25">
      <c r="A2" s="25"/>
    </row>
    <row r="3" spans="1:4" ht="30" customHeight="1" x14ac:dyDescent="0.25">
      <c r="B3" s="27" t="s">
        <v>137</v>
      </c>
      <c r="C3" s="125" t="s">
        <v>100</v>
      </c>
      <c r="D3" s="126"/>
    </row>
    <row r="4" spans="1:4" ht="15" customHeight="1" thickBot="1" x14ac:dyDescent="0.3">
      <c r="B4" s="28" t="s">
        <v>138</v>
      </c>
      <c r="C4" s="127" t="s">
        <v>101</v>
      </c>
      <c r="D4" s="127"/>
    </row>
    <row r="5" spans="1:4" ht="30.75" customHeight="1" thickTop="1" thickBot="1" x14ac:dyDescent="0.3">
      <c r="B5" s="55" t="s">
        <v>99</v>
      </c>
      <c r="C5" s="26"/>
      <c r="D5" s="26"/>
    </row>
    <row r="6" spans="1:4" ht="15.75" thickTop="1" x14ac:dyDescent="0.25">
      <c r="B6" s="56"/>
      <c r="C6" s="111" t="s">
        <v>102</v>
      </c>
      <c r="D6" s="123"/>
    </row>
    <row r="7" spans="1:4" x14ac:dyDescent="0.25">
      <c r="B7" s="56"/>
      <c r="C7" s="124"/>
      <c r="D7" s="124"/>
    </row>
    <row r="8" spans="1:4" x14ac:dyDescent="0.25">
      <c r="B8" s="56"/>
      <c r="C8" s="124"/>
      <c r="D8" s="124"/>
    </row>
    <row r="9" spans="1:4" x14ac:dyDescent="0.25">
      <c r="B9" s="56"/>
      <c r="C9" s="124"/>
      <c r="D9" s="124"/>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11" t="s">
        <v>102</v>
      </c>
      <c r="D12" s="111"/>
    </row>
    <row r="13" spans="1:4" x14ac:dyDescent="0.25">
      <c r="B13" s="56"/>
      <c r="C13" s="112"/>
      <c r="D13" s="112"/>
    </row>
    <row r="14" spans="1:4" x14ac:dyDescent="0.25">
      <c r="B14" s="56"/>
      <c r="C14" s="112"/>
      <c r="D14" s="112"/>
    </row>
    <row r="15" spans="1:4" x14ac:dyDescent="0.25">
      <c r="B15" s="56"/>
      <c r="C15" s="112"/>
      <c r="D15" s="112"/>
    </row>
    <row r="16" spans="1:4" ht="15.75" thickBot="1" x14ac:dyDescent="0.3">
      <c r="B16" s="58"/>
      <c r="C16" s="113"/>
      <c r="D16" s="113"/>
    </row>
    <row r="17" spans="2:4" ht="30" customHeight="1" thickTop="1" x14ac:dyDescent="0.25">
      <c r="B17" s="108" t="s">
        <v>124</v>
      </c>
      <c r="C17" s="108"/>
      <c r="D17" s="108"/>
    </row>
    <row r="18" spans="2:4" ht="15" customHeight="1" x14ac:dyDescent="0.25">
      <c r="B18" s="109" t="s">
        <v>98</v>
      </c>
      <c r="C18" s="110"/>
      <c r="D18" s="110"/>
    </row>
    <row r="20" spans="2:4" x14ac:dyDescent="0.25">
      <c r="B20" s="27" t="s">
        <v>139</v>
      </c>
      <c r="C20" s="125" t="s">
        <v>140</v>
      </c>
      <c r="D20" s="126"/>
    </row>
    <row r="21" spans="2:4" ht="15.75" thickBot="1" x14ac:dyDescent="0.3">
      <c r="B21" s="28" t="s">
        <v>149</v>
      </c>
      <c r="C21" s="127" t="s">
        <v>141</v>
      </c>
      <c r="D21" s="127"/>
    </row>
    <row r="22" spans="2:4" ht="30" customHeight="1" thickTop="1" x14ac:dyDescent="0.25">
      <c r="B22" s="29" t="s">
        <v>145</v>
      </c>
      <c r="C22" s="114">
        <v>5.0000000000000001E-3</v>
      </c>
      <c r="D22" s="115"/>
    </row>
    <row r="23" spans="2:4" ht="15" customHeight="1" thickBot="1" x14ac:dyDescent="0.3">
      <c r="B23" s="30" t="s">
        <v>142</v>
      </c>
      <c r="C23" s="116"/>
      <c r="D23" s="117"/>
    </row>
    <row r="24" spans="2:4" ht="39.75" customHeight="1" thickTop="1" x14ac:dyDescent="0.25">
      <c r="B24" s="66" t="s">
        <v>146</v>
      </c>
      <c r="C24" s="118">
        <v>0.4</v>
      </c>
      <c r="D24" s="119"/>
    </row>
    <row r="25" spans="2:4" ht="39" thickBot="1" x14ac:dyDescent="0.3">
      <c r="B25" s="31" t="s">
        <v>143</v>
      </c>
      <c r="C25" s="120"/>
      <c r="D25" s="121"/>
    </row>
    <row r="26" spans="2:4" ht="102.75" thickTop="1" x14ac:dyDescent="0.25">
      <c r="B26" s="32" t="s">
        <v>147</v>
      </c>
      <c r="C26" s="122">
        <v>0.1</v>
      </c>
      <c r="D26" s="115"/>
    </row>
    <row r="27" spans="2:4" ht="77.25" thickBot="1" x14ac:dyDescent="0.3">
      <c r="B27" s="30" t="s">
        <v>144</v>
      </c>
      <c r="C27" s="116"/>
      <c r="D27" s="117"/>
    </row>
    <row r="28" spans="2:4" ht="51.75" thickTop="1" x14ac:dyDescent="0.25">
      <c r="B28" s="66" t="s">
        <v>214</v>
      </c>
      <c r="C28" s="104" t="s">
        <v>216</v>
      </c>
      <c r="D28" s="105"/>
    </row>
    <row r="29" spans="2:4" ht="51.75" thickBot="1" x14ac:dyDescent="0.3">
      <c r="B29" s="31" t="s">
        <v>215</v>
      </c>
      <c r="C29" s="106" t="s">
        <v>217</v>
      </c>
      <c r="D29" s="107"/>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9937BE6A-FDE4-4698-96BC-674D494BF7F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2019-12-03T07:12:49Z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