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drawings/drawing2.xml" ContentType="application/vnd.openxmlformats-officedocument.drawing+xml"/>
  <Override PartName="/xl/customProperty3.bin" ContentType="application/vnd.openxmlformats-officedocument.spreadsheetml.customProperty"/>
  <Override PartName="/xl/drawings/drawing3.xml" ContentType="application/vnd.openxmlformats-officedocument.drawing+xml"/>
  <Override PartName="/xl/customProperty4.bin" ContentType="application/vnd.openxmlformats-officedocument.spreadsheetml.customProperty"/>
  <Override PartName="/xl/drawings/drawing4.xml" ContentType="application/vnd.openxmlformats-officedocument.drawing+xml"/>
  <Override PartName="/xl/customProperty5.bin" ContentType="application/vnd.openxmlformats-officedocument.spreadsheetml.customProperty"/>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codeName="ThisWorkbook" defaultThemeVersion="124226"/>
  <mc:AlternateContent xmlns:mc="http://schemas.openxmlformats.org/markup-compatibility/2006">
    <mc:Choice Requires="x15">
      <x15ac:absPath xmlns:x15ac="http://schemas.microsoft.com/office/spreadsheetml/2010/11/ac" url="\\filesrv\Data\Risk &amp; Clearing Dir\Risk Management Dpt\Παράμετροι Διαχείρισης Κινδύνου\Ανακοινώσεις\MIG\"/>
    </mc:Choice>
  </mc:AlternateContent>
  <xr:revisionPtr revIDLastSave="0" documentId="13_ncr:1_{45BA8D59-DC07-4D7D-A282-B7EA5FD9FF94}" xr6:coauthVersionLast="47" xr6:coauthVersionMax="47" xr10:uidLastSave="{00000000-0000-0000-0000-000000000000}"/>
  <bookViews>
    <workbookView xWindow="-110" yWindow="-110" windowWidth="38620" windowHeight="21220" xr2:uid="{00000000-000D-0000-FFFF-FFFF00000000}"/>
  </bookViews>
  <sheets>
    <sheet name="SHARES" sheetId="7" r:id="rId1"/>
    <sheet name="ETF" sheetId="10" r:id="rId2"/>
    <sheet name="BONDS" sheetId="9" r:id="rId3"/>
    <sheet name="Stock COLLATERALS" sheetId="13" r:id="rId4"/>
    <sheet name="LIMITS" sheetId="6" r:id="rId5"/>
  </sheets>
  <definedNames>
    <definedName name="_xlnm._FilterDatabase" localSheetId="2" hidden="1">BONDS!$A$21:$M$66</definedName>
    <definedName name="_xlnm._FilterDatabase" localSheetId="0" hidden="1">SHARES!$A$3:$F$3</definedName>
    <definedName name="_xlnm.Print_Area" localSheetId="1">ETF!$A$1:$F$5</definedName>
    <definedName name="_xlnm.Print_Area" localSheetId="4">LIMITS!$A$1:$D$29</definedName>
    <definedName name="_xlnm.Print_Area" localSheetId="3">'Stock COLLATERALS'!$A$1:$D$35</definedName>
    <definedName name="_xlnm.Print_Titles" localSheetId="4">LIMITS!$1:$1</definedName>
    <definedName name="_xlnm.Print_Titles" localSheetId="3">'Stock COLLATERALS'!$1:$5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51" i="7" l="1"/>
  <c r="F72" i="9" l="1"/>
  <c r="F35" i="9"/>
  <c r="F20" i="9"/>
  <c r="E95" i="7"/>
  <c r="D1" i="13"/>
  <c r="E4" i="7"/>
  <c r="E5" i="7"/>
  <c r="E6" i="7"/>
  <c r="E7" i="7"/>
  <c r="E8" i="7"/>
  <c r="E9" i="7"/>
  <c r="E10" i="7"/>
  <c r="E11" i="7"/>
  <c r="E12" i="7"/>
  <c r="E13" i="7"/>
  <c r="E14" i="7"/>
  <c r="E15" i="7"/>
  <c r="E16" i="7"/>
  <c r="E17" i="7"/>
  <c r="E18" i="7"/>
  <c r="E19" i="7"/>
  <c r="E20" i="7"/>
  <c r="E21" i="7"/>
  <c r="E22" i="7"/>
  <c r="E23" i="7"/>
  <c r="E24" i="7"/>
  <c r="E25" i="7"/>
  <c r="E26" i="7"/>
  <c r="E27" i="7"/>
  <c r="E28" i="7"/>
  <c r="E29" i="7"/>
  <c r="E30" i="7"/>
  <c r="E31" i="7"/>
  <c r="E32" i="7"/>
  <c r="E33" i="7"/>
  <c r="E34" i="7"/>
  <c r="E35" i="7"/>
  <c r="E36" i="7"/>
  <c r="E37" i="7"/>
  <c r="E38" i="7"/>
  <c r="E39" i="7"/>
  <c r="E40" i="7"/>
  <c r="E41" i="7"/>
  <c r="E42" i="7"/>
  <c r="E43" i="7"/>
  <c r="E44" i="7"/>
  <c r="E45" i="7"/>
  <c r="E46" i="7"/>
  <c r="E47" i="7"/>
  <c r="E48" i="7"/>
  <c r="E49" i="7"/>
  <c r="E50" i="7"/>
  <c r="E52" i="7"/>
  <c r="E53" i="7"/>
  <c r="E54" i="7"/>
  <c r="E55" i="7"/>
  <c r="E56" i="7"/>
  <c r="E57" i="7"/>
  <c r="E58" i="7"/>
  <c r="E59" i="7"/>
  <c r="E60" i="7"/>
  <c r="E61" i="7"/>
  <c r="E62" i="7"/>
  <c r="E63" i="7"/>
  <c r="E64" i="7"/>
  <c r="E65" i="7"/>
  <c r="E66" i="7"/>
  <c r="E67" i="7"/>
  <c r="E68" i="7"/>
  <c r="E69" i="7"/>
  <c r="E70" i="7"/>
  <c r="E71" i="7"/>
  <c r="E72" i="7"/>
  <c r="E73" i="7"/>
  <c r="E74" i="7"/>
  <c r="E75" i="7"/>
  <c r="E76" i="7"/>
  <c r="E77" i="7"/>
  <c r="E78" i="7"/>
  <c r="E79" i="7"/>
  <c r="E80" i="7"/>
  <c r="E81" i="7"/>
  <c r="E82" i="7"/>
  <c r="E83" i="7"/>
  <c r="E84" i="7"/>
  <c r="E85" i="7"/>
  <c r="E86" i="7"/>
  <c r="E87" i="7"/>
  <c r="E88" i="7"/>
  <c r="E89" i="7"/>
  <c r="E90" i="7"/>
  <c r="E91" i="7"/>
  <c r="E92" i="7"/>
  <c r="E93" i="7"/>
  <c r="E94" i="7"/>
  <c r="E96" i="7"/>
  <c r="E97" i="7"/>
  <c r="E98" i="7"/>
  <c r="E99" i="7"/>
  <c r="E100" i="7"/>
  <c r="E101" i="7"/>
  <c r="E102" i="7"/>
  <c r="E103" i="7"/>
  <c r="E104" i="7"/>
  <c r="E105" i="7"/>
  <c r="E106" i="7"/>
  <c r="E107" i="7"/>
  <c r="E108" i="7"/>
  <c r="E109" i="7"/>
  <c r="E110" i="7"/>
  <c r="E111" i="7"/>
  <c r="E112" i="7"/>
  <c r="E113" i="7"/>
  <c r="E114" i="7"/>
  <c r="E115" i="7"/>
  <c r="E116" i="7"/>
  <c r="E117" i="7"/>
  <c r="E118" i="7"/>
  <c r="E119" i="7"/>
  <c r="E120" i="7"/>
  <c r="E121" i="7"/>
  <c r="E122" i="7"/>
  <c r="E123" i="7"/>
  <c r="E124" i="7"/>
  <c r="E125" i="7"/>
  <c r="E126" i="7"/>
  <c r="F34" i="9" l="1"/>
  <c r="F18" i="9"/>
  <c r="E127" i="7"/>
  <c r="F49" i="9" l="1"/>
  <c r="F31" i="9" l="1"/>
  <c r="F32" i="9"/>
  <c r="F33" i="9"/>
  <c r="F30" i="9"/>
  <c r="F36" i="9"/>
  <c r="F37" i="9"/>
  <c r="F38" i="9"/>
  <c r="F39" i="9"/>
  <c r="F40" i="9"/>
  <c r="F41" i="9"/>
  <c r="F42" i="9"/>
  <c r="F29" i="9"/>
  <c r="F43" i="9"/>
  <c r="F44" i="9"/>
  <c r="F45" i="9"/>
  <c r="F47" i="9"/>
  <c r="F48" i="9"/>
  <c r="F50" i="9"/>
  <c r="F51" i="9"/>
  <c r="F52" i="9"/>
  <c r="F46" i="9"/>
  <c r="F53" i="9"/>
  <c r="F54" i="9"/>
  <c r="F55" i="9"/>
  <c r="F56" i="9"/>
  <c r="F58" i="9"/>
  <c r="F59" i="9"/>
  <c r="F60" i="9"/>
  <c r="F61" i="9"/>
  <c r="F62" i="9"/>
  <c r="F57" i="9"/>
  <c r="F63" i="9"/>
  <c r="F64" i="9"/>
  <c r="F65" i="9"/>
  <c r="F66" i="9"/>
  <c r="F67" i="9"/>
  <c r="F68" i="9"/>
  <c r="F69" i="9"/>
  <c r="F70" i="9"/>
  <c r="F71" i="9"/>
  <c r="F74" i="9"/>
  <c r="F17" i="9" l="1"/>
  <c r="F24" i="9" l="1"/>
  <c r="F23" i="9"/>
  <c r="F22" i="9"/>
  <c r="F21" i="9"/>
  <c r="F19" i="9"/>
  <c r="F16" i="9"/>
  <c r="F15" i="9"/>
  <c r="F14" i="9"/>
  <c r="F13" i="9"/>
  <c r="F12" i="9"/>
  <c r="F11" i="9"/>
  <c r="F10" i="9"/>
  <c r="F9" i="9"/>
  <c r="F8" i="9"/>
  <c r="F7" i="9"/>
  <c r="F6" i="9"/>
  <c r="F5" i="9"/>
  <c r="F4" i="9"/>
  <c r="E4" i="10"/>
  <c r="G1" i="9" l="1"/>
  <c r="D1" i="6" l="1"/>
  <c r="F1" i="10"/>
</calcChain>
</file>

<file path=xl/sharedStrings.xml><?xml version="1.0" encoding="utf-8"?>
<sst xmlns="http://schemas.openxmlformats.org/spreadsheetml/2006/main" count="578" uniqueCount="309">
  <si>
    <t>Τίτλος</t>
  </si>
  <si>
    <t>Συνολική Μεταβολή για Περιθώριο Ασφάλισης</t>
  </si>
  <si>
    <t xml:space="preserve">  Margin Factor</t>
  </si>
  <si>
    <t>FTSE</t>
  </si>
  <si>
    <t>ALPHA</t>
  </si>
  <si>
    <t>BELA</t>
  </si>
  <si>
    <t>EEE</t>
  </si>
  <si>
    <t>ELPE</t>
  </si>
  <si>
    <t>ELLAKTOR</t>
  </si>
  <si>
    <t>EUROB</t>
  </si>
  <si>
    <t>EXAE</t>
  </si>
  <si>
    <t>EYDAP</t>
  </si>
  <si>
    <t>GEKTERNA</t>
  </si>
  <si>
    <t>HTO</t>
  </si>
  <si>
    <t>MIG</t>
  </si>
  <si>
    <t>MOH</t>
  </si>
  <si>
    <t>MYTIL</t>
  </si>
  <si>
    <t>OPAP</t>
  </si>
  <si>
    <t>PPA</t>
  </si>
  <si>
    <t>PPC</t>
  </si>
  <si>
    <t>TENERGY</t>
  </si>
  <si>
    <t>TPEIR</t>
  </si>
  <si>
    <t>VIO</t>
  </si>
  <si>
    <t>AETF</t>
  </si>
  <si>
    <t>AEGN</t>
  </si>
  <si>
    <t>AVAX</t>
  </si>
  <si>
    <t>EYAPS</t>
  </si>
  <si>
    <t>FOYRK</t>
  </si>
  <si>
    <t>IATR</t>
  </si>
  <si>
    <t>IKTIN</t>
  </si>
  <si>
    <t>INTRK</t>
  </si>
  <si>
    <t>LAMDA</t>
  </si>
  <si>
    <t>OLTH</t>
  </si>
  <si>
    <t>OTOEL</t>
  </si>
  <si>
    <t>PLAT</t>
  </si>
  <si>
    <t>SAR</t>
  </si>
  <si>
    <t>ISIN</t>
  </si>
  <si>
    <t>CENTR</t>
  </si>
  <si>
    <t>DROME</t>
  </si>
  <si>
    <t>INKAT</t>
  </si>
  <si>
    <t>KRI</t>
  </si>
  <si>
    <t>OLYMP</t>
  </si>
  <si>
    <t>PAP</t>
  </si>
  <si>
    <t>PETRO</t>
  </si>
  <si>
    <t>PROF</t>
  </si>
  <si>
    <t>QUAL</t>
  </si>
  <si>
    <t>Ειδικός Κίνδυνος</t>
  </si>
  <si>
    <t>Asset</t>
  </si>
  <si>
    <t>Specific Risk</t>
  </si>
  <si>
    <t>Γενικός Κίνδυνος</t>
  </si>
  <si>
    <t>General Risk</t>
  </si>
  <si>
    <t>Ομάδα Συσχέτισης</t>
  </si>
  <si>
    <t>Correlation Group</t>
  </si>
  <si>
    <r>
      <rPr>
        <b/>
        <sz val="11"/>
        <rFont val="Calibri"/>
        <family val="2"/>
        <charset val="161"/>
        <scheme val="minor"/>
      </rPr>
      <t>Κινητές Αξίες</t>
    </r>
    <r>
      <rPr>
        <b/>
        <sz val="11"/>
        <color theme="3"/>
        <rFont val="Calibri"/>
        <family val="2"/>
        <charset val="161"/>
        <scheme val="minor"/>
      </rPr>
      <t xml:space="preserve"> / Securities</t>
    </r>
  </si>
  <si>
    <t>-</t>
  </si>
  <si>
    <t>ASCO</t>
  </si>
  <si>
    <t>AVE</t>
  </si>
  <si>
    <t>BIOSK</t>
  </si>
  <si>
    <t>EKTER</t>
  </si>
  <si>
    <t>ELSTR</t>
  </si>
  <si>
    <t>ELTON</t>
  </si>
  <si>
    <t>EVROF</t>
  </si>
  <si>
    <t>FIER</t>
  </si>
  <si>
    <t>FLEXO</t>
  </si>
  <si>
    <t>GEBKA</t>
  </si>
  <si>
    <t>HAIDE</t>
  </si>
  <si>
    <t>ILYDA</t>
  </si>
  <si>
    <t>INTET</t>
  </si>
  <si>
    <t>KAMP</t>
  </si>
  <si>
    <t>KEKR</t>
  </si>
  <si>
    <t>KLM</t>
  </si>
  <si>
    <t>KORDE</t>
  </si>
  <si>
    <t>KYLO</t>
  </si>
  <si>
    <t>KYRI</t>
  </si>
  <si>
    <t>MERKO</t>
  </si>
  <si>
    <t>MEVA</t>
  </si>
  <si>
    <t>MOTO</t>
  </si>
  <si>
    <t>MOYZK</t>
  </si>
  <si>
    <t>NAKAS</t>
  </si>
  <si>
    <t>NAYP</t>
  </si>
  <si>
    <t>REVOIL</t>
  </si>
  <si>
    <t>SPACE</t>
  </si>
  <si>
    <t>TELL</t>
  </si>
  <si>
    <t>The above mentioned adjustments will not apply for Securities, for which the Specific Risk factor before or after the adjustement will be equal or greater than 100%.</t>
  </si>
  <si>
    <r>
      <t xml:space="preserve">Για μεμονωμένο Λογαριασμό Εκκαθάρισης ανά Κινητή Αξία
</t>
    </r>
    <r>
      <rPr>
        <sz val="11"/>
        <color theme="3"/>
        <rFont val="Calibri"/>
        <family val="2"/>
        <charset val="161"/>
        <scheme val="minor"/>
      </rPr>
      <t>For a single Clearing Account per Security</t>
    </r>
  </si>
  <si>
    <t>Addon Factor for Specific Risk</t>
  </si>
  <si>
    <t>x 1.22</t>
  </si>
  <si>
    <r>
      <t xml:space="preserve">Για όλους τους Λογαριασμούς Εκκαθάρισης ανά Κινητή Αξία
</t>
    </r>
    <r>
      <rPr>
        <sz val="11"/>
        <color theme="3"/>
        <rFont val="Calibri"/>
        <family val="2"/>
        <charset val="161"/>
        <scheme val="minor"/>
      </rPr>
      <t>For all Clearing Accounts per Security</t>
    </r>
  </si>
  <si>
    <t>GR0128011682</t>
  </si>
  <si>
    <t>GR0128012698</t>
  </si>
  <si>
    <t>GR0128013704</t>
  </si>
  <si>
    <t>GR0128014710</t>
  </si>
  <si>
    <t>GR0133006198</t>
  </si>
  <si>
    <t>GR0133007204</t>
  </si>
  <si>
    <t>GR0133008210</t>
  </si>
  <si>
    <t>GR0133009226</t>
  </si>
  <si>
    <t>GR0133010232</t>
  </si>
  <si>
    <t>GR0138005716</t>
  </si>
  <si>
    <t>GR0138006722</t>
  </si>
  <si>
    <t>GR0138007738</t>
  </si>
  <si>
    <t>GR0138008744</t>
  </si>
  <si>
    <t>GR0138009759</t>
  </si>
  <si>
    <t>GR0138010765</t>
  </si>
  <si>
    <t>GR0138011771</t>
  </si>
  <si>
    <t>GR0138012787</t>
  </si>
  <si>
    <t>GR0138013793</t>
  </si>
  <si>
    <t>GR0138014809</t>
  </si>
  <si>
    <t>Οι ως άνω αναπροσαρμογές δεν εφαρμόζονται σε κινητές αξίες για τις οποίες ο Συντελεστής Ειδικού Κινδύνου πριν ή μετά την εφαρμογή του συντελεστή προσαύξησης είναι ίσος ή μεγαλύτερος του 100%</t>
  </si>
  <si>
    <r>
      <t xml:space="preserve">Ημερομηνία ισχύος </t>
    </r>
    <r>
      <rPr>
        <sz val="11"/>
        <color theme="3"/>
        <rFont val="Calibri"/>
        <family val="2"/>
        <charset val="161"/>
        <scheme val="minor"/>
      </rPr>
      <t>/ Effective Date</t>
    </r>
  </si>
  <si>
    <r>
      <t xml:space="preserve">Correlation </t>
    </r>
    <r>
      <rPr>
        <b/>
        <sz val="11"/>
        <color theme="3" tint="-0.249977111117893"/>
        <rFont val="Calibri"/>
        <family val="2"/>
        <charset val="161"/>
        <scheme val="minor"/>
      </rPr>
      <t>Group</t>
    </r>
  </si>
  <si>
    <r>
      <rPr>
        <b/>
        <sz val="11"/>
        <rFont val="Calibri"/>
        <family val="2"/>
        <charset val="161"/>
        <scheme val="minor"/>
      </rPr>
      <t xml:space="preserve">Διαπραγματεύσιμα Αμοιβαία Κεφάλαια </t>
    </r>
    <r>
      <rPr>
        <b/>
        <sz val="11"/>
        <color theme="3"/>
        <rFont val="Calibri"/>
        <family val="2"/>
        <charset val="161"/>
        <scheme val="minor"/>
      </rPr>
      <t>/ Exchange Traded Funds</t>
    </r>
  </si>
  <si>
    <r>
      <t xml:space="preserve">Κρατικοί Τίτλοι </t>
    </r>
    <r>
      <rPr>
        <b/>
        <sz val="11"/>
        <color theme="3" tint="-0.249977111117893"/>
        <rFont val="Calibri"/>
        <family val="2"/>
        <charset val="161"/>
        <scheme val="minor"/>
      </rPr>
      <t>/ Go</t>
    </r>
    <r>
      <rPr>
        <b/>
        <sz val="11"/>
        <color theme="3"/>
        <rFont val="Calibri"/>
        <family val="2"/>
        <charset val="161"/>
        <scheme val="minor"/>
      </rPr>
      <t>verment Bonds</t>
    </r>
  </si>
  <si>
    <r>
      <t xml:space="preserve">Εταιρικά Ομόλογα </t>
    </r>
    <r>
      <rPr>
        <b/>
        <sz val="11"/>
        <color theme="3" tint="-0.249977111117893"/>
        <rFont val="Calibri"/>
        <family val="2"/>
        <charset val="161"/>
        <scheme val="minor"/>
      </rPr>
      <t>/ Corpor</t>
    </r>
    <r>
      <rPr>
        <b/>
        <sz val="11"/>
        <color theme="3"/>
        <rFont val="Calibri"/>
        <family val="2"/>
        <charset val="161"/>
        <scheme val="minor"/>
      </rPr>
      <t>ate Bonds</t>
    </r>
  </si>
  <si>
    <r>
      <rPr>
        <b/>
        <sz val="11"/>
        <rFont val="Calibri"/>
        <family val="2"/>
        <charset val="161"/>
        <scheme val="minor"/>
      </rPr>
      <t>Όρια Συγκέντρωσης και Όρια Κινδύνου</t>
    </r>
    <r>
      <rPr>
        <b/>
        <sz val="11"/>
        <color theme="3"/>
        <rFont val="Calibri"/>
        <family val="2"/>
        <charset val="161"/>
        <scheme val="minor"/>
      </rPr>
      <t xml:space="preserve"> </t>
    </r>
    <r>
      <rPr>
        <b/>
        <sz val="11"/>
        <color theme="3" tint="-0.249977111117893"/>
        <rFont val="Calibri"/>
        <family val="2"/>
        <charset val="161"/>
        <scheme val="minor"/>
      </rPr>
      <t>/ Concentration and Risk Limits</t>
    </r>
  </si>
  <si>
    <r>
      <t xml:space="preserve">Ημερομηνία ισχύος
 </t>
    </r>
    <r>
      <rPr>
        <sz val="11"/>
        <color theme="3"/>
        <rFont val="Calibri"/>
        <family val="2"/>
        <charset val="161"/>
        <scheme val="minor"/>
      </rPr>
      <t>/ Effective Date</t>
    </r>
  </si>
  <si>
    <t xml:space="preserve">Συντελεστής Αποκοπής </t>
  </si>
  <si>
    <t>Περιγραφή - Αυτόματη Αναπροσαρμογή Συντελεστών Κινδύνου</t>
  </si>
  <si>
    <t>Description - Automatic Adjustment of Risk Parameters</t>
  </si>
  <si>
    <t>Περιγραφή - Όρια Συγκέντρωσης Ενεχύρων</t>
  </si>
  <si>
    <t>Concentration Limit</t>
  </si>
  <si>
    <t>For Stocks and ETFs that are eligible Margin Collateral, this is the maximum quantity per clearing account as % of the issue.</t>
  </si>
  <si>
    <t xml:space="preserve">For the purpose of testing the adequacy of the Collateral after the finalization of positions, a percentage of margin requirements per Clearing Account shall be set which will be covered with cash on a daily basis, in the settlement currency only for positions on products that are settled in Euros. </t>
  </si>
  <si>
    <t>On a daily basis, ATHEXClear will calculate per banking group, the ratio of the value of Collaterals issued by companies of this group, considering its haircut value following implementation of the above measures (under (i) to (ii)), to the total haircut value of all Collaterals provided to ATHEXClear (cash or collaterals pledged for Margin, also including Default Fund Contributions). Where this ratio exceeds the fixed percentage, these Collaterals shall no longer be deemed eligible. Collaterals pledged before activation of this measure shall continue to be valued normally, while in cases where a large amount of specific collaterals, in excess margin requirements, is provided ATHEXClear may impose their release, setting the relevant time limit for it.</t>
  </si>
  <si>
    <t>i.     Για τις μετοχές και τα ΔΑΚ που είναι αποδεκτά ως Ασφάλειες ορίζεται ανά αξία μια μέγιστη ποσότητα που θα αποτιμάται για την κάλυψη της Απαίτησης Περιθωρίου Ασφάλισης ανά λογαριασμό εκκαθάρισης, που αντιστοιχεί σε ποσοστό της έκδοσης.</t>
  </si>
  <si>
    <t>ii.   Για το σκοπό του ελέγχου επάρκειας των Ασφαλειών μετά την οριστικοποίηση των θέσεων, ορίζεται ποσοστό της απαίτησης Περιθωρίου ασφάλισης ανά Λογαριασμό Εκκαθάρισης που θα πρέπει να καλύπτεται με μετρητά σε ημερήσια βάση, στο νόμισμα διακανονισμού μόνο για θέσεις επί προϊόντων που διακανονίζονται σε Ευρώ.</t>
  </si>
  <si>
    <t>iii.    Σε ημερήσια βάση θα υπολογίζεται ανά τραπεζικό όμιλο εκδότη ενεχύρων το ποσοστό κάλυψης της συνολικής τελικής αποκομμένης αξίας των ενεχύρων της ΕΤ.ΕΚ. (μετρητά ή ενέχυρα που δεσμεύονται για Περιθώριο Ασφάλισης, συμπεριλαμβανομένων και των εισφορών στο Κεφάλαιο Εκκαθάρισης) από ενέχυρα εκδότη που ανήκει στον εν λόγω όμιλο, λαμβάνοντας υπόψη την αποκομμένη αξία τους μετά την εφαρμογή των πιο πάνω μέτρων (i έως ii). Στην περίπτωση όπου το εν λόγω ποσοστό κάλυψης υπερβαίνει το 10%, τα εν λόγω ενέχυρα παύουν να θεωρούνται αποδεκτά. Τα ενέχυρα που έχουν δεσμευτεί πριν την ενεργοποίηση του μέτρου θα συνεχίζουν να αποτιμώνται κανονικά, ενώ σε περιπτώσεις παροχής μεγάλης ποσότητας συγκεκριμένων ενεχύρων που δεν καλύπτουν Απαίτηση Περιθωρίου Ασφάλισης, η ΕΤ.ΕΚ. μπορεί να επιβάλει την αποδέσμευση τους ορίζοντας και σχετική προθεσμία.</t>
  </si>
  <si>
    <t>Description - Collateral Concentration Limits</t>
  </si>
  <si>
    <t>ETE</t>
  </si>
  <si>
    <t>INTERCO</t>
  </si>
  <si>
    <t>GGB-FXD-240224-12Y-2.000-1.00</t>
  </si>
  <si>
    <t>GGB-FXD-240225-13Y-2.000-1.00</t>
  </si>
  <si>
    <t>GGB-FXD-240226-14Y-2.000-1.00</t>
  </si>
  <si>
    <t>GGB-FXD-240227-15Y-2.000-1.00</t>
  </si>
  <si>
    <t>GGB-FXD-240228-16Y-2.000-1.00</t>
  </si>
  <si>
    <t>GGB-FXD-240229-17Y-2.000-1.00</t>
  </si>
  <si>
    <t>GGB-FXD-240230-18Y-2.000-1.00</t>
  </si>
  <si>
    <t>GGB-FXD-240231-19Y-2.000-1.00</t>
  </si>
  <si>
    <t>GGB-FXD-240232-20Y-2.000-1.00</t>
  </si>
  <si>
    <t>GGB-FXD-240233-21Y-2.000-1.00</t>
  </si>
  <si>
    <t>GGB-FXD-240234-22Y-2.000-1.00</t>
  </si>
  <si>
    <t>GGB-FXD-240235-23Y-2.000-1.00</t>
  </si>
  <si>
    <t>GGB-FXD-240236-24Y-2.000-1.00</t>
  </si>
  <si>
    <t>GGB-FXD-240237-25Y-2.000-1.00</t>
  </si>
  <si>
    <t>GGB-FXD-240238-26Y-2.000-1.00</t>
  </si>
  <si>
    <t>GGB-FXD-240239-27Y-2.000-1.00</t>
  </si>
  <si>
    <t>GGB-FXD-240240-28Y-2.000-1.00</t>
  </si>
  <si>
    <t>GGB-FXD-240241-29Y-2.000-1.00</t>
  </si>
  <si>
    <t>GGB-FXD-240242-30Y-2.000-1.00</t>
  </si>
  <si>
    <t>CENER</t>
  </si>
  <si>
    <t>ADMIE</t>
  </si>
  <si>
    <t>QUEST</t>
  </si>
  <si>
    <t>BRIQ</t>
  </si>
  <si>
    <t>PLAKR</t>
  </si>
  <si>
    <t>ASTAK</t>
  </si>
  <si>
    <t>ATTICA</t>
  </si>
  <si>
    <t>GGB-FXD-300128-10Y-3.750-1.00</t>
  </si>
  <si>
    <t>GGB-FXD-300133-15Y-3.900-1.00</t>
  </si>
  <si>
    <t>GGB-FXD-300137-19Y-4.000-1.00</t>
  </si>
  <si>
    <t>GGB-FXD-300142-24Y-4.200-1.00</t>
  </si>
  <si>
    <t>GR0124034688</t>
  </si>
  <si>
    <t>GR0128015725</t>
  </si>
  <si>
    <t>GR0133011248</t>
  </si>
  <si>
    <t>GR0138015814</t>
  </si>
  <si>
    <t>GRC815117CD9</t>
  </si>
  <si>
    <t>DELTA TECHNIKH S.A. (Non Convertible)</t>
  </si>
  <si>
    <t>GR0118017657</t>
  </si>
  <si>
    <t>GGB-FXD-150225-07Y-3.375-1.000</t>
  </si>
  <si>
    <t>GEK TERNA S.A. (Non Convertible)</t>
  </si>
  <si>
    <t>ELHA</t>
  </si>
  <si>
    <t>ALMY</t>
  </si>
  <si>
    <t>iv.    Για τις μετοχές και τα Δ.Α.Κ. που είναι αποδεκτά ως Ασφάλειες ορίζεται ανά αξία επιπλέον όριο ως μέγιστη αξία που θα αποτιμάται για την κάλυψη της απαίτησης Περιθωρίου ασφάλισης ανά Λογαριασμό Εκκαθάρισης. Το εν λόγω όριο επανεξετάζεται και αναπροσαρμόζεται σε μηνιαία βάση στην αρχή κάθε ημερολογιακού μήνα και ορίζεται ως η 5% χαμηλότερη αξία συναλλαγών ανάλογα με το χρονικό ορίζοντα ρευστοποίησης της εκάστοτε μετοχής ή Δ.Α.Κ. της τελευταίας 5-ετίας.</t>
  </si>
  <si>
    <t>For shares and ETFs which are acceptable as Collateral, a further limit is set for each security as the maximum value that will be assessed for covering the Margin requirement of each Clearing Account. The aforesaid limit is reviewed and adjusted on a monthly basis at the beginning of each calendar month and is set as the 5% lowest value of transactions according to the liquidation time frame of each share or ETF of the past 5-year period.</t>
  </si>
  <si>
    <t>Ορίζεται ανά ενέχυρο στη λίστα μετοχικών ενεχύρων.</t>
  </si>
  <si>
    <t>Setted per collateral in stock collateral list.</t>
  </si>
  <si>
    <t xml:space="preserve">Όριο Αποτίμησης </t>
  </si>
  <si>
    <t>Valuation Limit</t>
  </si>
  <si>
    <t>GRC1451184D4</t>
  </si>
  <si>
    <t>GR0114031561</t>
  </si>
  <si>
    <t>GGB-FXD-020424-05Y-3.450-1.000</t>
  </si>
  <si>
    <t>GGB-FXD-200325-06Y-3.250-1.000</t>
  </si>
  <si>
    <t>GGB-FXD-200326-07Y-3.550-1.000</t>
  </si>
  <si>
    <t>GR0116007924</t>
  </si>
  <si>
    <t>GR0118018663</t>
  </si>
  <si>
    <t>GR0124035693</t>
  </si>
  <si>
    <t>GGB-FXD-120329-10Y-3.875-1.000</t>
  </si>
  <si>
    <t>GRC4951193D4</t>
  </si>
  <si>
    <t>AEGEAN AIRLINES S.A. (Non Convertible)</t>
  </si>
  <si>
    <t>KARE</t>
  </si>
  <si>
    <t>ELGEK</t>
  </si>
  <si>
    <t>KTILA</t>
  </si>
  <si>
    <t>PROFK</t>
  </si>
  <si>
    <t>TITC</t>
  </si>
  <si>
    <t>BIOKA</t>
  </si>
  <si>
    <t>ATTICA HOLDINGS S.A. (Non Convertible)</t>
  </si>
  <si>
    <t>GRC1441197B3</t>
  </si>
  <si>
    <t>GGB-FXD-230726-07Y-1.875-1.000</t>
  </si>
  <si>
    <t>GR0118019679</t>
  </si>
  <si>
    <t>INTEK</t>
  </si>
  <si>
    <t>PAIR</t>
  </si>
  <si>
    <t>GRC813119AD1</t>
  </si>
  <si>
    <t>TERNA ENERGY FINANCE S.A. (Non Convertible)</t>
  </si>
  <si>
    <t>MATHIO</t>
  </si>
  <si>
    <t>CPI</t>
  </si>
  <si>
    <t>EPSIL</t>
  </si>
  <si>
    <t>MEDIC</t>
  </si>
  <si>
    <t>GR0138016820</t>
  </si>
  <si>
    <t>GGB-FXD-040235-15Y-1.875-1.000</t>
  </si>
  <si>
    <t>GR0128016731</t>
  </si>
  <si>
    <t>GGB-FXD-200350-30Y-3.250-1.000</t>
  </si>
  <si>
    <t>VOSYS</t>
  </si>
  <si>
    <t>GGB-FXD-220427-07Y-2.000-1.000</t>
  </si>
  <si>
    <t>GR0118020685</t>
  </si>
  <si>
    <t>GGB-FXD-180630-10Y-1.500-1.000</t>
  </si>
  <si>
    <t>GR0124036709</t>
  </si>
  <si>
    <t>GRC1451207D3</t>
  </si>
  <si>
    <t>ENTER</t>
  </si>
  <si>
    <t>LAMDA DEVELOPMENT S.A. (Non Convertible)</t>
  </si>
  <si>
    <t>GRC2451207D1</t>
  </si>
  <si>
    <t>PERF</t>
  </si>
  <si>
    <t>ELBE</t>
  </si>
  <si>
    <t>MODA</t>
  </si>
  <si>
    <t>MIN</t>
  </si>
  <si>
    <t>DOMIK</t>
  </si>
  <si>
    <t>GRC419120AD7</t>
  </si>
  <si>
    <t>ELIN</t>
  </si>
  <si>
    <t>GR0124037715</t>
  </si>
  <si>
    <t>PREMIA</t>
  </si>
  <si>
    <t>GGB-FXD-180631-10Y-0.750-1.000</t>
  </si>
  <si>
    <t>GRC4261213D5</t>
  </si>
  <si>
    <t>GGB-FXD-240152-30Y-1.875-1.000</t>
  </si>
  <si>
    <t>GR0138017836</t>
  </si>
  <si>
    <t>ANDRO</t>
  </si>
  <si>
    <t>GGB-FXD-120226-05Y-0.000-1.000</t>
  </si>
  <si>
    <t>GR0114032577</t>
  </si>
  <si>
    <t>TATT</t>
  </si>
  <si>
    <t>MOTOR OIL CORINTH REFINERIES SA  (Non Convertible)</t>
  </si>
  <si>
    <t>O.P.A.P. S.A. (Non Convertible)</t>
  </si>
  <si>
    <t>COSTAMARE PARTICIPATIONS PLC (Non Convertible)</t>
  </si>
  <si>
    <t>GRC5211214B5</t>
  </si>
  <si>
    <t>GRC5091217D9</t>
  </si>
  <si>
    <t>REALCONS</t>
  </si>
  <si>
    <t>SIDMA</t>
  </si>
  <si>
    <t>ATRUST</t>
  </si>
  <si>
    <t>BLEKEDROS</t>
  </si>
  <si>
    <t>CAIROMEZ</t>
  </si>
  <si>
    <t>DIMAND</t>
  </si>
  <si>
    <t>EUROC</t>
  </si>
  <si>
    <t>INLIF</t>
  </si>
  <si>
    <t>LANAC</t>
  </si>
  <si>
    <t>LOGISMOS</t>
  </si>
  <si>
    <t>PVMEZZ</t>
  </si>
  <si>
    <t>XYLEK</t>
  </si>
  <si>
    <t>ΛΟΙΠΕΣ ΜΕΤΟΧΕΣ / REMAINING SHARES</t>
  </si>
  <si>
    <t>PREMIA S.A. (Non Convertible)</t>
  </si>
  <si>
    <t>GRC4971221B3</t>
  </si>
  <si>
    <t>R ENERGY 1 S.A. (Non Convertible)</t>
  </si>
  <si>
    <t>GRC807121CB5</t>
  </si>
  <si>
    <t>GRC145121CD2</t>
  </si>
  <si>
    <t>PRODEA REIC S.A.(Non Convertible)</t>
  </si>
  <si>
    <t>CPLP SHIPPING HOLDINGS PLC  (Non Convertible)</t>
  </si>
  <si>
    <t>GRC823121AB9</t>
  </si>
  <si>
    <t>SAFE BULKERS PARTICIPATIONS PLC (Non Convertible)</t>
  </si>
  <si>
    <t>GRC8261222B1</t>
  </si>
  <si>
    <t>GRC8231227D3</t>
  </si>
  <si>
    <t>ELVALHALCOR S.A. (Non Convertible)</t>
  </si>
  <si>
    <t>GRC281121BD8</t>
  </si>
  <si>
    <t>LAMDA DEVELOPMENT S.A. (Non convertible)</t>
  </si>
  <si>
    <t>GRC2451227D9</t>
  </si>
  <si>
    <t>NOVAL PROPERTY REIC (Non Convertible)</t>
  </si>
  <si>
    <t>GRC824121CD0</t>
  </si>
  <si>
    <t>GGTB-FXD-080923-12M-1.97-1000.00</t>
  </si>
  <si>
    <t>GR0004129558</t>
  </si>
  <si>
    <t>GGB-FLT-151227-05Y-1.130-1.000</t>
  </si>
  <si>
    <t>GR0514024216</t>
  </si>
  <si>
    <t>GGB-FXD-180632-10Y-1.750-1.000</t>
  </si>
  <si>
    <t>GR0124038721</t>
  </si>
  <si>
    <t>GCMEZZ</t>
  </si>
  <si>
    <t>SUNMEZZ</t>
  </si>
  <si>
    <t>GGTB-FXD-081223-12M-2.73-1000.00</t>
  </si>
  <si>
    <t>GR0004130564</t>
  </si>
  <si>
    <t>LAVI</t>
  </si>
  <si>
    <t>GGB-FXD-150633-10Y-4.250-1.000</t>
  </si>
  <si>
    <t>GR0124039737</t>
  </si>
  <si>
    <t>GGTB-FXD-080324-12M-3.75-1000.00</t>
  </si>
  <si>
    <t>GR0004131570</t>
  </si>
  <si>
    <t>ACAG</t>
  </si>
  <si>
    <t>GGB-FXD-150628-05Y-3.875-1.000</t>
  </si>
  <si>
    <t>GR0114033583</t>
  </si>
  <si>
    <t>PRODEA</t>
  </si>
  <si>
    <t>CNLCAP</t>
  </si>
  <si>
    <r>
      <rPr>
        <b/>
        <sz val="12"/>
        <color theme="1"/>
        <rFont val="Calibri"/>
        <family val="2"/>
        <charset val="161"/>
        <scheme val="minor"/>
      </rPr>
      <t xml:space="preserve">Αποδεκτά Ενέχυρα για λογαριασμούς εκκαθάρισης που διακανονίζονται σε EUR </t>
    </r>
    <r>
      <rPr>
        <b/>
        <sz val="12"/>
        <color theme="3"/>
        <rFont val="Calibri"/>
        <family val="2"/>
        <charset val="161"/>
        <scheme val="minor"/>
      </rPr>
      <t>/ Eligible collaterals (securities) for clearing accounts settled in EUR</t>
    </r>
  </si>
  <si>
    <t>Αξιόγραφο</t>
  </si>
  <si>
    <t>Security</t>
  </si>
  <si>
    <t>Haircut Factor</t>
  </si>
  <si>
    <t>Ελάχιστο όριο επιλεξιμότητας ενεχύρων / Minimum eligibility limit</t>
  </si>
  <si>
    <r>
      <t xml:space="preserve">3-μηνο ΜΗΑΣ (EUR) </t>
    </r>
    <r>
      <rPr>
        <b/>
        <sz val="10"/>
        <color rgb="FF002060"/>
        <rFont val="Calibri"/>
        <family val="2"/>
        <charset val="161"/>
        <scheme val="minor"/>
      </rPr>
      <t>/
3-month ADTV (EUR)</t>
    </r>
  </si>
  <si>
    <t>Συντελεστής Αναπροσαρμογής Ειδικού Κινδύνου /</t>
  </si>
  <si>
    <t>Όριο Συγκέντρωσης /</t>
  </si>
  <si>
    <t>FOODL</t>
  </si>
  <si>
    <t>GGB-FLT-160923-01Y-2.178-1.000</t>
  </si>
  <si>
    <t>GR0506003517</t>
  </si>
  <si>
    <t>GGTB-FXD-070624-12M-3.84-1000.00</t>
  </si>
  <si>
    <t>GR0004132586</t>
  </si>
  <si>
    <t>MED</t>
  </si>
  <si>
    <t>MYTILINEOS S.A. (Non Convertible)</t>
  </si>
  <si>
    <t>GRC3931237D6</t>
  </si>
  <si>
    <t>GGB-FXD-180738-15Y-4.375-1.000</t>
  </si>
  <si>
    <t>GR0128017747</t>
  </si>
  <si>
    <t>DOTSOFT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</si>
</sst>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_);_(* \(#,##0.00\);_(* &quot;-&quot;??_);_(@_)"/>
    <numFmt numFmtId="165" formatCode="0.0%"/>
    <numFmt numFmtId="166" formatCode="0.00000"/>
    <numFmt numFmtId="167" formatCode="0.00000%"/>
    <numFmt numFmtId="168" formatCode="#,##0.000000"/>
  </numFmts>
  <fonts count="46" x14ac:knownFonts="1">
    <font>
      <sz val="11"/>
      <color theme="1"/>
      <name val="Calibri"/>
      <family val="2"/>
      <charset val="161"/>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3"/>
      <name val="Calibri"/>
      <family val="2"/>
      <charset val="161"/>
      <scheme val="minor"/>
    </font>
    <font>
      <b/>
      <sz val="11"/>
      <color theme="1"/>
      <name val="Calibri"/>
      <family val="2"/>
      <charset val="161"/>
      <scheme val="minor"/>
    </font>
    <font>
      <sz val="11"/>
      <color theme="3"/>
      <name val="Calibri"/>
      <family val="2"/>
      <charset val="161"/>
      <scheme val="minor"/>
    </font>
    <font>
      <b/>
      <sz val="11"/>
      <name val="Calibri"/>
      <family val="2"/>
      <charset val="161"/>
      <scheme val="minor"/>
    </font>
    <font>
      <b/>
      <sz val="11"/>
      <color theme="3" tint="-0.249977111117893"/>
      <name val="Calibri"/>
      <family val="2"/>
      <charset val="161"/>
      <scheme val="minor"/>
    </font>
    <font>
      <b/>
      <sz val="11"/>
      <color rgb="FF000000"/>
      <name val="Calibri"/>
      <family val="2"/>
      <charset val="161"/>
      <scheme val="minor"/>
    </font>
    <font>
      <b/>
      <sz val="11"/>
      <color rgb="FF1F497D"/>
      <name val="Calibri"/>
      <family val="2"/>
      <charset val="161"/>
      <scheme val="minor"/>
    </font>
    <font>
      <sz val="10"/>
      <color theme="1"/>
      <name val="Calibri"/>
      <family val="2"/>
      <charset val="161"/>
      <scheme val="minor"/>
    </font>
    <font>
      <sz val="10"/>
      <color theme="3"/>
      <name val="Calibri"/>
      <family val="2"/>
      <charset val="161"/>
      <scheme val="minor"/>
    </font>
    <font>
      <sz val="10"/>
      <color rgb="FF000000"/>
      <name val="Calibri"/>
      <family val="2"/>
      <charset val="161"/>
      <scheme val="minor"/>
    </font>
    <font>
      <sz val="10"/>
      <color rgb="FF1F497D"/>
      <name val="Calibri"/>
      <family val="2"/>
      <charset val="161"/>
      <scheme val="minor"/>
    </font>
    <font>
      <sz val="11"/>
      <color rgb="FF000000"/>
      <name val="Calibri"/>
      <family val="2"/>
      <charset val="161"/>
      <scheme val="minor"/>
    </font>
    <font>
      <sz val="11"/>
      <color theme="1"/>
      <name val="Calibri"/>
      <family val="2"/>
      <charset val="161"/>
      <scheme val="minor"/>
    </font>
    <font>
      <b/>
      <sz val="10"/>
      <color rgb="FF000000"/>
      <name val="Calibri"/>
      <family val="2"/>
      <charset val="161"/>
      <scheme val="minor"/>
    </font>
    <font>
      <b/>
      <sz val="10"/>
      <color rgb="FF002060"/>
      <name val="Calibri"/>
      <family val="2"/>
      <charset val="161"/>
      <scheme val="minor"/>
    </font>
    <font>
      <sz val="11"/>
      <name val="Calibri"/>
      <family val="2"/>
      <charset val="161"/>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rgb="FF9C6500"/>
      <name val="Calibri"/>
      <family val="2"/>
      <scheme val="minor"/>
    </font>
    <font>
      <b/>
      <sz val="18"/>
      <color theme="3"/>
      <name val="Cambria"/>
      <family val="2"/>
      <scheme val="major"/>
    </font>
    <font>
      <sz val="10"/>
      <color rgb="FF000000"/>
      <name val="Arial"/>
      <family val="2"/>
      <charset val="161"/>
    </font>
    <font>
      <b/>
      <sz val="12"/>
      <color theme="3"/>
      <name val="Calibri"/>
      <family val="2"/>
      <charset val="161"/>
      <scheme val="minor"/>
    </font>
    <font>
      <b/>
      <sz val="12"/>
      <color theme="1"/>
      <name val="Calibri"/>
      <family val="2"/>
      <charset val="161"/>
      <scheme val="minor"/>
    </font>
    <font>
      <b/>
      <sz val="11"/>
      <color rgb="FF000000"/>
      <name val="Calibri"/>
      <family val="2"/>
      <charset val="161"/>
    </font>
    <font>
      <b/>
      <sz val="11"/>
      <color rgb="FF1F497D"/>
      <name val="Calibri"/>
      <family val="2"/>
      <charset val="161"/>
    </font>
    <font>
      <b/>
      <sz val="10"/>
      <name val="Calibri"/>
      <family val="2"/>
      <charset val="161"/>
      <scheme val="minor"/>
    </font>
    <font>
      <b/>
      <sz val="11"/>
      <color theme="4" tint="-0.249977111117893"/>
      <name val="Calibri"/>
      <family val="2"/>
      <charset val="161"/>
      <scheme val="minor"/>
    </font>
  </fonts>
  <fills count="35">
    <fill>
      <patternFill patternType="none"/>
    </fill>
    <fill>
      <patternFill patternType="gray125"/>
    </fill>
    <fill>
      <patternFill patternType="solid">
        <fgColor rgb="FFD3DFEE"/>
        <bgColor indexed="64"/>
      </patternFill>
    </fill>
    <fill>
      <patternFill patternType="solid">
        <fgColor theme="4"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46">
    <border>
      <left/>
      <right/>
      <top/>
      <bottom/>
      <diagonal/>
    </border>
    <border>
      <left/>
      <right/>
      <top/>
      <bottom style="thick">
        <color indexed="64"/>
      </bottom>
      <diagonal/>
    </border>
    <border>
      <left/>
      <right style="thick">
        <color indexed="64"/>
      </right>
      <top/>
      <bottom/>
      <diagonal/>
    </border>
    <border>
      <left/>
      <right/>
      <top style="thick">
        <color indexed="64"/>
      </top>
      <bottom style="thick">
        <color indexed="64"/>
      </bottom>
      <diagonal/>
    </border>
    <border>
      <left/>
      <right/>
      <top style="thick">
        <color indexed="64"/>
      </top>
      <bottom/>
      <diagonal/>
    </border>
    <border>
      <left style="thick">
        <color indexed="64"/>
      </left>
      <right/>
      <top style="thick">
        <color indexed="64"/>
      </top>
      <bottom/>
      <diagonal/>
    </border>
    <border>
      <left style="thick">
        <color indexed="64"/>
      </left>
      <right/>
      <top/>
      <bottom style="thick">
        <color indexed="64"/>
      </bottom>
      <diagonal/>
    </border>
    <border>
      <left style="thick">
        <color indexed="64"/>
      </left>
      <right/>
      <top/>
      <bottom/>
      <diagonal/>
    </border>
    <border>
      <left style="thick">
        <color indexed="64"/>
      </left>
      <right/>
      <top style="thick">
        <color indexed="64"/>
      </top>
      <bottom style="thick">
        <color indexed="64"/>
      </bottom>
      <diagonal/>
    </border>
    <border>
      <left/>
      <right style="thick">
        <color indexed="64"/>
      </right>
      <top style="medium">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thick">
        <color indexed="64"/>
      </top>
      <bottom/>
      <diagonal/>
    </border>
    <border>
      <left/>
      <right style="thick">
        <color indexed="64"/>
      </right>
      <top style="thick">
        <color indexed="64"/>
      </top>
      <bottom/>
      <diagonal/>
    </border>
    <border>
      <left style="medium">
        <color indexed="64"/>
      </left>
      <right style="medium">
        <color indexed="64"/>
      </right>
      <top/>
      <bottom style="thick">
        <color indexed="64"/>
      </bottom>
      <diagonal/>
    </border>
    <border>
      <left/>
      <right style="thick">
        <color indexed="64"/>
      </right>
      <top/>
      <bottom style="thick">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ck">
        <color indexed="64"/>
      </bottom>
      <diagonal/>
    </border>
    <border>
      <left style="medium">
        <color indexed="64"/>
      </left>
      <right style="thick">
        <color indexed="64"/>
      </right>
      <top style="thick">
        <color indexed="64"/>
      </top>
      <bottom style="medium">
        <color indexed="64"/>
      </bottom>
      <diagonal/>
    </border>
    <border>
      <left style="medium">
        <color indexed="64"/>
      </left>
      <right style="thick">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64"/>
      </left>
      <right/>
      <top style="medium">
        <color indexed="64"/>
      </top>
      <bottom style="thick">
        <color indexed="64"/>
      </bottom>
      <diagonal/>
    </border>
    <border>
      <left/>
      <right/>
      <top style="medium">
        <color indexed="64"/>
      </top>
      <bottom style="thick">
        <color indexed="64"/>
      </bottom>
      <diagonal/>
    </border>
    <border>
      <left/>
      <right style="thick">
        <color indexed="64"/>
      </right>
      <top style="medium">
        <color indexed="64"/>
      </top>
      <bottom style="thick">
        <color indexed="64"/>
      </bottom>
      <diagonal/>
    </border>
    <border>
      <left/>
      <right style="thick">
        <color indexed="64"/>
      </right>
      <top style="thick">
        <color indexed="64"/>
      </top>
      <bottom style="thick">
        <color indexed="64"/>
      </bottom>
      <diagonal/>
    </border>
    <border>
      <left style="thick">
        <color indexed="64"/>
      </left>
      <right style="thick">
        <color indexed="64"/>
      </right>
      <top style="thick">
        <color indexed="64"/>
      </top>
      <bottom/>
      <diagonal/>
    </border>
    <border>
      <left style="thick">
        <color indexed="64"/>
      </left>
      <right style="thick">
        <color indexed="64"/>
      </right>
      <top/>
      <bottom style="thick">
        <color indexed="64"/>
      </bottom>
      <diagonal/>
    </border>
    <border>
      <left style="thick">
        <color indexed="64"/>
      </left>
      <right style="medium">
        <color indexed="64"/>
      </right>
      <top style="thick">
        <color indexed="64"/>
      </top>
      <bottom style="medium">
        <color indexed="64"/>
      </bottom>
      <diagonal/>
    </border>
    <border>
      <left style="medium">
        <color indexed="64"/>
      </left>
      <right style="medium">
        <color indexed="64"/>
      </right>
      <top style="thick">
        <color indexed="64"/>
      </top>
      <bottom style="medium">
        <color indexed="64"/>
      </bottom>
      <diagonal/>
    </border>
    <border>
      <left style="thick">
        <color indexed="64"/>
      </left>
      <right style="medium">
        <color indexed="64"/>
      </right>
      <top style="medium">
        <color indexed="64"/>
      </top>
      <bottom style="medium">
        <color indexed="64"/>
      </bottom>
      <diagonal/>
    </border>
    <border>
      <left style="thick">
        <color indexed="64"/>
      </left>
      <right style="medium">
        <color indexed="64"/>
      </right>
      <top style="medium">
        <color indexed="64"/>
      </top>
      <bottom style="thick">
        <color indexed="64"/>
      </bottom>
      <diagonal/>
    </border>
    <border>
      <left style="medium">
        <color indexed="64"/>
      </left>
      <right style="medium">
        <color indexed="64"/>
      </right>
      <top style="medium">
        <color indexed="64"/>
      </top>
      <bottom style="thick">
        <color indexed="64"/>
      </bottom>
      <diagonal/>
    </border>
    <border>
      <left style="medium">
        <color indexed="64"/>
      </left>
      <right style="thick">
        <color indexed="64"/>
      </right>
      <top style="medium">
        <color indexed="64"/>
      </top>
      <bottom style="thick">
        <color indexed="64"/>
      </bottom>
      <diagonal/>
    </border>
    <border>
      <left style="thick">
        <color indexed="64"/>
      </left>
      <right style="medium">
        <color indexed="64"/>
      </right>
      <top style="thick">
        <color indexed="64"/>
      </top>
      <bottom style="thick">
        <color indexed="64"/>
      </bottom>
      <diagonal/>
    </border>
    <border>
      <left style="medium">
        <color indexed="64"/>
      </left>
      <right style="medium">
        <color indexed="64"/>
      </right>
      <top style="thick">
        <color indexed="64"/>
      </top>
      <bottom style="thick">
        <color indexed="64"/>
      </bottom>
      <diagonal/>
    </border>
    <border>
      <left style="medium">
        <color indexed="64"/>
      </left>
      <right style="thick">
        <color indexed="64"/>
      </right>
      <top style="thick">
        <color indexed="64"/>
      </top>
      <bottom style="thick">
        <color indexed="64"/>
      </bottom>
      <diagonal/>
    </border>
    <border>
      <left style="thick">
        <color indexed="64"/>
      </left>
      <right style="medium">
        <color indexed="64"/>
      </right>
      <top style="thick">
        <color indexed="64"/>
      </top>
      <bottom/>
      <diagonal/>
    </border>
    <border>
      <left/>
      <right style="medium">
        <color indexed="64"/>
      </right>
      <top style="thick">
        <color indexed="64"/>
      </top>
      <bottom/>
      <diagonal/>
    </border>
    <border>
      <left style="thick">
        <color indexed="64"/>
      </left>
      <right style="medium">
        <color indexed="64"/>
      </right>
      <top/>
      <bottom style="thick">
        <color indexed="64"/>
      </bottom>
      <diagonal/>
    </border>
  </borders>
  <cellStyleXfs count="93">
    <xf numFmtId="0" fontId="0" fillId="0" borderId="0"/>
    <xf numFmtId="0" fontId="6" fillId="0" borderId="0"/>
    <xf numFmtId="9" fontId="19" fillId="0" borderId="0" applyFont="0" applyFill="0" applyBorder="0" applyAlignment="0" applyProtection="0"/>
    <xf numFmtId="0" fontId="5"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23" fillId="0" borderId="10" applyNumberFormat="0" applyFill="0" applyAlignment="0" applyProtection="0"/>
    <xf numFmtId="0" fontId="24" fillId="0" borderId="11" applyNumberFormat="0" applyFill="0" applyAlignment="0" applyProtection="0"/>
    <xf numFmtId="0" fontId="25" fillId="0" borderId="12" applyNumberFormat="0" applyFill="0" applyAlignment="0" applyProtection="0"/>
    <xf numFmtId="0" fontId="25" fillId="0" borderId="0" applyNumberFormat="0" applyFill="0" applyBorder="0" applyAlignment="0" applyProtection="0"/>
    <xf numFmtId="0" fontId="26" fillId="4" borderId="0" applyNumberFormat="0" applyBorder="0" applyAlignment="0" applyProtection="0"/>
    <xf numFmtId="0" fontId="27" fillId="5" borderId="0" applyNumberFormat="0" applyBorder="0" applyAlignment="0" applyProtection="0"/>
    <xf numFmtId="0" fontId="28" fillId="7" borderId="13" applyNumberFormat="0" applyAlignment="0" applyProtection="0"/>
    <xf numFmtId="0" fontId="29" fillId="8" borderId="14" applyNumberFormat="0" applyAlignment="0" applyProtection="0"/>
    <xf numFmtId="0" fontId="30" fillId="8" borderId="13" applyNumberFormat="0" applyAlignment="0" applyProtection="0"/>
    <xf numFmtId="0" fontId="31" fillId="0" borderId="15" applyNumberFormat="0" applyFill="0" applyAlignment="0" applyProtection="0"/>
    <xf numFmtId="0" fontId="32" fillId="9" borderId="16" applyNumberFormat="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18" applyNumberFormat="0" applyFill="0" applyAlignment="0" applyProtection="0"/>
    <xf numFmtId="0" fontId="36"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36"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36" fillId="19"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36" fillId="23"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36" fillId="27"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36" fillId="31"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0" borderId="0"/>
    <xf numFmtId="9" fontId="2" fillId="0" borderId="0" applyFont="0" applyFill="0" applyBorder="0" applyAlignment="0" applyProtection="0"/>
    <xf numFmtId="0" fontId="37" fillId="6" borderId="0" applyNumberFormat="0" applyBorder="0" applyAlignment="0" applyProtection="0"/>
    <xf numFmtId="0" fontId="36" fillId="14" borderId="0" applyNumberFormat="0" applyBorder="0" applyAlignment="0" applyProtection="0"/>
    <xf numFmtId="0" fontId="36" fillId="18" borderId="0" applyNumberFormat="0" applyBorder="0" applyAlignment="0" applyProtection="0"/>
    <xf numFmtId="0" fontId="36" fillId="22" borderId="0" applyNumberFormat="0" applyBorder="0" applyAlignment="0" applyProtection="0"/>
    <xf numFmtId="0" fontId="36" fillId="26" borderId="0" applyNumberFormat="0" applyBorder="0" applyAlignment="0" applyProtection="0"/>
    <xf numFmtId="0" fontId="36" fillId="30" borderId="0" applyNumberFormat="0" applyBorder="0" applyAlignment="0" applyProtection="0"/>
    <xf numFmtId="0" fontId="36" fillId="34" borderId="0" applyNumberFormat="0" applyBorder="0" applyAlignment="0" applyProtection="0"/>
    <xf numFmtId="0" fontId="19" fillId="0" borderId="0"/>
    <xf numFmtId="9" fontId="19" fillId="0" borderId="0" applyFont="0" applyFill="0" applyBorder="0" applyAlignment="0" applyProtection="0"/>
    <xf numFmtId="0" fontId="38" fillId="0" borderId="0" applyNumberFormat="0" applyFill="0" applyBorder="0" applyAlignment="0" applyProtection="0"/>
    <xf numFmtId="0" fontId="2" fillId="0" borderId="0"/>
    <xf numFmtId="0" fontId="2" fillId="10" borderId="17" applyNumberFormat="0" applyFont="0" applyAlignment="0" applyProtection="0"/>
    <xf numFmtId="0" fontId="2" fillId="0" borderId="0"/>
    <xf numFmtId="9" fontId="2" fillId="0" borderId="0" applyFont="0" applyFill="0" applyBorder="0" applyAlignment="0" applyProtection="0"/>
    <xf numFmtId="0" fontId="19" fillId="0" borderId="0"/>
    <xf numFmtId="164" fontId="2" fillId="0" borderId="0" applyFont="0" applyFill="0" applyBorder="0" applyAlignment="0" applyProtection="0"/>
    <xf numFmtId="0" fontId="19" fillId="0" borderId="0"/>
    <xf numFmtId="9" fontId="19" fillId="0" borderId="0" applyFont="0" applyFill="0" applyBorder="0" applyAlignment="0" applyProtection="0"/>
    <xf numFmtId="0" fontId="3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0" fontId="2" fillId="0" borderId="0"/>
    <xf numFmtId="9" fontId="2" fillId="0" borderId="0" applyFont="0" applyFill="0" applyBorder="0" applyAlignment="0" applyProtection="0"/>
    <xf numFmtId="0" fontId="37" fillId="6" borderId="0" applyNumberFormat="0" applyBorder="0" applyAlignment="0" applyProtection="0"/>
    <xf numFmtId="0" fontId="36" fillId="14" borderId="0" applyNumberFormat="0" applyBorder="0" applyAlignment="0" applyProtection="0"/>
    <xf numFmtId="0" fontId="36" fillId="18" borderId="0" applyNumberFormat="0" applyBorder="0" applyAlignment="0" applyProtection="0"/>
    <xf numFmtId="0" fontId="36" fillId="22" borderId="0" applyNumberFormat="0" applyBorder="0" applyAlignment="0" applyProtection="0"/>
    <xf numFmtId="0" fontId="36" fillId="26" borderId="0" applyNumberFormat="0" applyBorder="0" applyAlignment="0" applyProtection="0"/>
    <xf numFmtId="0" fontId="36" fillId="30" borderId="0" applyNumberFormat="0" applyBorder="0" applyAlignment="0" applyProtection="0"/>
    <xf numFmtId="0" fontId="36" fillId="34" borderId="0" applyNumberFormat="0" applyBorder="0" applyAlignment="0" applyProtection="0"/>
    <xf numFmtId="0" fontId="2" fillId="0" borderId="0"/>
    <xf numFmtId="0" fontId="2" fillId="0" borderId="0"/>
    <xf numFmtId="0" fontId="19" fillId="0" borderId="0"/>
    <xf numFmtId="164" fontId="2" fillId="0" borderId="0" applyFont="0" applyFill="0" applyBorder="0" applyAlignment="0" applyProtection="0"/>
    <xf numFmtId="0" fontId="19" fillId="0" borderId="0"/>
    <xf numFmtId="0" fontId="39" fillId="0" borderId="0"/>
    <xf numFmtId="0" fontId="2" fillId="0" borderId="0"/>
    <xf numFmtId="0" fontId="2" fillId="0" borderId="0"/>
    <xf numFmtId="0" fontId="2" fillId="0" borderId="0"/>
    <xf numFmtId="0" fontId="2" fillId="0" borderId="0"/>
    <xf numFmtId="0" fontId="39" fillId="0" borderId="0"/>
    <xf numFmtId="0" fontId="1" fillId="0" borderId="0"/>
  </cellStyleXfs>
  <cellXfs count="130">
    <xf numFmtId="0" fontId="0" fillId="0" borderId="0" xfId="0"/>
    <xf numFmtId="0" fontId="0" fillId="0" borderId="2" xfId="0" applyBorder="1"/>
    <xf numFmtId="0" fontId="7" fillId="0" borderId="0" xfId="0" applyFont="1" applyAlignment="1">
      <alignment wrapText="1"/>
    </xf>
    <xf numFmtId="0" fontId="10" fillId="0" borderId="0" xfId="0" applyFont="1" applyAlignment="1">
      <alignment wrapText="1"/>
    </xf>
    <xf numFmtId="165" fontId="0" fillId="0" borderId="0" xfId="0" applyNumberFormat="1"/>
    <xf numFmtId="14" fontId="0" fillId="0" borderId="0" xfId="0" applyNumberFormat="1" applyAlignment="1">
      <alignment horizontal="right" vertical="center" wrapText="1"/>
    </xf>
    <xf numFmtId="0" fontId="10" fillId="0" borderId="0" xfId="0" applyFont="1" applyAlignment="1">
      <alignment horizontal="center" vertical="center" wrapText="1"/>
    </xf>
    <xf numFmtId="0" fontId="10" fillId="0" borderId="0" xfId="0" applyFont="1" applyAlignment="1">
      <alignment horizontal="left" vertical="center" wrapText="1"/>
    </xf>
    <xf numFmtId="0" fontId="7" fillId="0" borderId="0" xfId="0" applyFont="1" applyAlignment="1">
      <alignment horizontal="left" vertical="center"/>
    </xf>
    <xf numFmtId="0" fontId="0" fillId="0" borderId="0" xfId="0" applyAlignment="1">
      <alignment horizontal="right" vertical="center" wrapText="1"/>
    </xf>
    <xf numFmtId="0" fontId="17" fillId="2" borderId="6" xfId="0" applyFont="1" applyFill="1" applyBorder="1" applyAlignment="1">
      <alignment horizontal="justify" vertical="center" wrapText="1"/>
    </xf>
    <xf numFmtId="0" fontId="16" fillId="2" borderId="7" xfId="0" applyFont="1" applyFill="1" applyBorder="1" applyAlignment="1">
      <alignment horizontal="justify" vertical="center" wrapText="1"/>
    </xf>
    <xf numFmtId="166" fontId="0" fillId="0" borderId="0" xfId="0" applyNumberFormat="1"/>
    <xf numFmtId="4" fontId="0" fillId="0" borderId="0" xfId="0" applyNumberFormat="1"/>
    <xf numFmtId="4" fontId="0" fillId="0" borderId="0" xfId="2" applyNumberFormat="1" applyFont="1"/>
    <xf numFmtId="9" fontId="0" fillId="0" borderId="0" xfId="2" applyFont="1" applyBorder="1"/>
    <xf numFmtId="167" fontId="0" fillId="0" borderId="0" xfId="0" applyNumberFormat="1"/>
    <xf numFmtId="3" fontId="0" fillId="0" borderId="0" xfId="0" applyNumberFormat="1"/>
    <xf numFmtId="4" fontId="22" fillId="0" borderId="0" xfId="2" applyNumberFormat="1" applyFont="1"/>
    <xf numFmtId="168" fontId="22" fillId="0" borderId="0" xfId="0" applyNumberFormat="1" applyFont="1"/>
    <xf numFmtId="168" fontId="0" fillId="0" borderId="0" xfId="0" applyNumberFormat="1"/>
    <xf numFmtId="0" fontId="8" fillId="3" borderId="5" xfId="0" applyFont="1" applyFill="1" applyBorder="1" applyAlignment="1">
      <alignment horizontal="center" vertical="center" wrapText="1"/>
    </xf>
    <xf numFmtId="0" fontId="8" fillId="3" borderId="19" xfId="0" applyFont="1" applyFill="1" applyBorder="1" applyAlignment="1">
      <alignment horizontal="center" vertical="center" wrapText="1"/>
    </xf>
    <xf numFmtId="0" fontId="8" fillId="3" borderId="20" xfId="0" applyFont="1" applyFill="1" applyBorder="1" applyAlignment="1">
      <alignment horizontal="center" vertical="center" wrapText="1"/>
    </xf>
    <xf numFmtId="0" fontId="7" fillId="3" borderId="6" xfId="0" applyFont="1" applyFill="1" applyBorder="1" applyAlignment="1">
      <alignment horizontal="center" vertical="center" wrapText="1"/>
    </xf>
    <xf numFmtId="0" fontId="7" fillId="3" borderId="21" xfId="0" applyFont="1" applyFill="1" applyBorder="1" applyAlignment="1">
      <alignment horizontal="center" vertical="center" wrapText="1"/>
    </xf>
    <xf numFmtId="0" fontId="7" fillId="3" borderId="22" xfId="0" applyFont="1" applyFill="1" applyBorder="1" applyAlignment="1">
      <alignment horizontal="center" vertical="center" wrapText="1"/>
    </xf>
    <xf numFmtId="0" fontId="7" fillId="0" borderId="4" xfId="0" applyFont="1" applyBorder="1" applyAlignment="1">
      <alignment horizontal="left" vertical="center" wrapText="1"/>
    </xf>
    <xf numFmtId="14" fontId="0" fillId="0" borderId="4" xfId="0" applyNumberFormat="1" applyBorder="1" applyAlignment="1">
      <alignment horizontal="right" vertical="center" wrapText="1"/>
    </xf>
    <xf numFmtId="0" fontId="0" fillId="0" borderId="4" xfId="0" applyBorder="1"/>
    <xf numFmtId="4" fontId="0" fillId="0" borderId="0" xfId="2" applyNumberFormat="1" applyFont="1" applyFill="1" applyBorder="1"/>
    <xf numFmtId="9" fontId="0" fillId="0" borderId="0" xfId="2" applyFont="1" applyFill="1" applyBorder="1"/>
    <xf numFmtId="10" fontId="0" fillId="0" borderId="0" xfId="2" applyNumberFormat="1" applyFont="1" applyBorder="1"/>
    <xf numFmtId="0" fontId="8" fillId="3" borderId="32" xfId="0" applyFont="1" applyFill="1" applyBorder="1" applyAlignment="1">
      <alignment horizontal="center" vertical="center" wrapText="1"/>
    </xf>
    <xf numFmtId="0" fontId="7" fillId="3" borderId="33" xfId="0" applyFont="1" applyFill="1" applyBorder="1" applyAlignment="1">
      <alignment horizontal="center" vertical="center" wrapText="1"/>
    </xf>
    <xf numFmtId="0" fontId="10" fillId="0" borderId="34" xfId="0" applyFont="1" applyBorder="1" applyAlignment="1">
      <alignment horizontal="left" vertical="center" wrapText="1"/>
    </xf>
    <xf numFmtId="165" fontId="22" fillId="0" borderId="35" xfId="0" applyNumberFormat="1" applyFont="1" applyBorder="1" applyAlignment="1">
      <alignment horizontal="center" vertical="center" wrapText="1"/>
    </xf>
    <xf numFmtId="9" fontId="22" fillId="0" borderId="25" xfId="0" applyNumberFormat="1" applyFont="1" applyBorder="1" applyAlignment="1">
      <alignment horizontal="center" vertical="center" wrapText="1"/>
    </xf>
    <xf numFmtId="0" fontId="10" fillId="2" borderId="36" xfId="0" applyFont="1" applyFill="1" applyBorder="1" applyAlignment="1">
      <alignment horizontal="left" vertical="center" wrapText="1"/>
    </xf>
    <xf numFmtId="165" fontId="22" fillId="2" borderId="23" xfId="0" applyNumberFormat="1" applyFont="1" applyFill="1" applyBorder="1" applyAlignment="1">
      <alignment horizontal="center" vertical="center" wrapText="1"/>
    </xf>
    <xf numFmtId="165" fontId="22" fillId="2" borderId="26" xfId="0" applyNumberFormat="1" applyFont="1" applyFill="1" applyBorder="1" applyAlignment="1">
      <alignment horizontal="center" vertical="center" wrapText="1"/>
    </xf>
    <xf numFmtId="0" fontId="10" fillId="0" borderId="36" xfId="0" applyFont="1" applyBorder="1" applyAlignment="1">
      <alignment horizontal="left" vertical="center" wrapText="1"/>
    </xf>
    <xf numFmtId="165" fontId="22" fillId="0" borderId="23" xfId="0" applyNumberFormat="1" applyFont="1" applyBorder="1" applyAlignment="1">
      <alignment horizontal="center" vertical="center" wrapText="1"/>
    </xf>
    <xf numFmtId="9" fontId="22" fillId="0" borderId="26" xfId="0" applyNumberFormat="1" applyFont="1" applyBorder="1" applyAlignment="1">
      <alignment horizontal="center" vertical="center" wrapText="1"/>
    </xf>
    <xf numFmtId="0" fontId="10" fillId="0" borderId="37" xfId="0" applyFont="1" applyBorder="1" applyAlignment="1">
      <alignment horizontal="left" vertical="center" wrapText="1"/>
    </xf>
    <xf numFmtId="165" fontId="22" fillId="0" borderId="38" xfId="0" applyNumberFormat="1" applyFont="1" applyBorder="1" applyAlignment="1">
      <alignment horizontal="center" vertical="center" wrapText="1"/>
    </xf>
    <xf numFmtId="9" fontId="22" fillId="0" borderId="39" xfId="0" applyNumberFormat="1" applyFont="1" applyBorder="1" applyAlignment="1">
      <alignment horizontal="center" vertical="center" wrapText="1"/>
    </xf>
    <xf numFmtId="0" fontId="12" fillId="0" borderId="40" xfId="0" applyFont="1" applyBorder="1" applyAlignment="1">
      <alignment horizontal="left" vertical="center" wrapText="1"/>
    </xf>
    <xf numFmtId="165" fontId="18" fillId="0" borderId="41" xfId="0" applyNumberFormat="1" applyFont="1" applyBorder="1" applyAlignment="1">
      <alignment horizontal="center" vertical="center" wrapText="1"/>
    </xf>
    <xf numFmtId="165" fontId="18" fillId="0" borderId="42" xfId="0" applyNumberFormat="1" applyFont="1" applyBorder="1" applyAlignment="1">
      <alignment horizontal="center" vertical="center" wrapText="1"/>
    </xf>
    <xf numFmtId="0" fontId="10" fillId="0" borderId="35" xfId="0" applyFont="1" applyBorder="1" applyAlignment="1">
      <alignment horizontal="center" vertical="center" wrapText="1"/>
    </xf>
    <xf numFmtId="0" fontId="10" fillId="3" borderId="36" xfId="0" applyFont="1" applyFill="1" applyBorder="1" applyAlignment="1">
      <alignment horizontal="left" vertical="center" wrapText="1"/>
    </xf>
    <xf numFmtId="0" fontId="10" fillId="3" borderId="23" xfId="0" applyFont="1" applyFill="1" applyBorder="1" applyAlignment="1">
      <alignment horizontal="center" vertical="center" wrapText="1"/>
    </xf>
    <xf numFmtId="165" fontId="22" fillId="3" borderId="23" xfId="0" applyNumberFormat="1" applyFont="1" applyFill="1" applyBorder="1" applyAlignment="1">
      <alignment horizontal="center" vertical="center" wrapText="1"/>
    </xf>
    <xf numFmtId="0" fontId="10" fillId="0" borderId="23" xfId="0" applyFont="1" applyBorder="1" applyAlignment="1">
      <alignment horizontal="center" vertical="center" wrapText="1"/>
    </xf>
    <xf numFmtId="0" fontId="10" fillId="2" borderId="23" xfId="0" applyFont="1" applyFill="1" applyBorder="1" applyAlignment="1">
      <alignment horizontal="center" vertical="center" wrapText="1"/>
    </xf>
    <xf numFmtId="9" fontId="22" fillId="3" borderId="26" xfId="0" applyNumberFormat="1" applyFont="1" applyFill="1" applyBorder="1" applyAlignment="1">
      <alignment horizontal="center" vertical="center" wrapText="1"/>
    </xf>
    <xf numFmtId="0" fontId="10" fillId="0" borderId="38" xfId="0" applyFont="1" applyBorder="1" applyAlignment="1">
      <alignment horizontal="center" vertical="center" wrapText="1"/>
    </xf>
    <xf numFmtId="9" fontId="22" fillId="2" borderId="26" xfId="0" applyNumberFormat="1" applyFont="1" applyFill="1" applyBorder="1" applyAlignment="1">
      <alignment horizontal="center" vertical="center" wrapText="1"/>
    </xf>
    <xf numFmtId="2" fontId="0" fillId="0" borderId="0" xfId="0" applyNumberFormat="1"/>
    <xf numFmtId="0" fontId="40" fillId="0" borderId="0" xfId="0" applyFont="1" applyAlignment="1">
      <alignment horizontal="left" vertical="center" wrapText="1"/>
    </xf>
    <xf numFmtId="0" fontId="42" fillId="3" borderId="43" xfId="92" applyFont="1" applyFill="1" applyBorder="1" applyAlignment="1">
      <alignment horizontal="center" vertical="center" wrapText="1"/>
    </xf>
    <xf numFmtId="0" fontId="42" fillId="3" borderId="44" xfId="92" applyFont="1" applyFill="1" applyBorder="1" applyAlignment="1">
      <alignment horizontal="center" vertical="center" wrapText="1"/>
    </xf>
    <xf numFmtId="0" fontId="42" fillId="3" borderId="20" xfId="92" applyFont="1" applyFill="1" applyBorder="1" applyAlignment="1">
      <alignment horizontal="center" vertical="center" wrapText="1"/>
    </xf>
    <xf numFmtId="0" fontId="43" fillId="3" borderId="45" xfId="92" applyFont="1" applyFill="1" applyBorder="1" applyAlignment="1">
      <alignment horizontal="center" vertical="center" wrapText="1"/>
    </xf>
    <xf numFmtId="0" fontId="43" fillId="3" borderId="24" xfId="92" applyFont="1" applyFill="1" applyBorder="1" applyAlignment="1">
      <alignment horizontal="center" vertical="center" wrapText="1"/>
    </xf>
    <xf numFmtId="0" fontId="43" fillId="3" borderId="22" xfId="92" applyFont="1" applyFill="1" applyBorder="1" applyAlignment="1">
      <alignment horizontal="center" vertical="center" wrapText="1"/>
    </xf>
    <xf numFmtId="0" fontId="10" fillId="0" borderId="36" xfId="0" applyFont="1" applyBorder="1" applyAlignment="1">
      <alignment horizontal="justify" vertical="center" wrapText="1"/>
    </xf>
    <xf numFmtId="9" fontId="22" fillId="0" borderId="27" xfId="0" applyNumberFormat="1" applyFont="1" applyBorder="1" applyAlignment="1">
      <alignment horizontal="center" vertical="center" wrapText="1"/>
    </xf>
    <xf numFmtId="3" fontId="22" fillId="0" borderId="9" xfId="0" applyNumberFormat="1" applyFont="1" applyBorder="1" applyAlignment="1">
      <alignment horizontal="right" vertical="center" wrapText="1"/>
    </xf>
    <xf numFmtId="0" fontId="10" fillId="3" borderId="36" xfId="0" applyFont="1" applyFill="1" applyBorder="1" applyAlignment="1">
      <alignment horizontal="justify" vertical="center" wrapText="1"/>
    </xf>
    <xf numFmtId="9" fontId="22" fillId="3" borderId="27" xfId="0" applyNumberFormat="1" applyFont="1" applyFill="1" applyBorder="1" applyAlignment="1">
      <alignment horizontal="center" vertical="center" wrapText="1"/>
    </xf>
    <xf numFmtId="3" fontId="22" fillId="3" borderId="9" xfId="0" applyNumberFormat="1" applyFont="1" applyFill="1" applyBorder="1" applyAlignment="1">
      <alignment horizontal="right" vertical="center" wrapText="1"/>
    </xf>
    <xf numFmtId="0" fontId="0" fillId="0" borderId="0" xfId="2" applyNumberFormat="1" applyFont="1" applyBorder="1"/>
    <xf numFmtId="0" fontId="12" fillId="2" borderId="43" xfId="0" applyFont="1" applyFill="1" applyBorder="1" applyAlignment="1">
      <alignment horizontal="justify" vertical="center" wrapText="1"/>
    </xf>
    <xf numFmtId="0" fontId="13" fillId="2" borderId="45" xfId="0" applyFont="1" applyFill="1" applyBorder="1" applyAlignment="1">
      <alignment horizontal="justify" vertical="center" wrapText="1"/>
    </xf>
    <xf numFmtId="0" fontId="0" fillId="0" borderId="8" xfId="0" applyBorder="1" applyAlignment="1">
      <alignment horizontal="left" vertical="center" wrapText="1"/>
    </xf>
    <xf numFmtId="0" fontId="0" fillId="0" borderId="3" xfId="0" applyBorder="1"/>
    <xf numFmtId="0" fontId="0" fillId="2" borderId="7" xfId="0" applyFill="1" applyBorder="1"/>
    <xf numFmtId="0" fontId="0" fillId="2" borderId="6" xfId="0" applyFill="1" applyBorder="1"/>
    <xf numFmtId="0" fontId="0" fillId="0" borderId="31" xfId="0" applyBorder="1"/>
    <xf numFmtId="0" fontId="0" fillId="2" borderId="0" xfId="0" applyFill="1"/>
    <xf numFmtId="0" fontId="0" fillId="2" borderId="2" xfId="0" applyFill="1" applyBorder="1"/>
    <xf numFmtId="0" fontId="16" fillId="0" borderId="5" xfId="0" applyFont="1" applyBorder="1" applyAlignment="1">
      <alignment horizontal="justify" vertical="center" wrapText="1"/>
    </xf>
    <xf numFmtId="0" fontId="17" fillId="0" borderId="6" xfId="0" applyFont="1" applyBorder="1" applyAlignment="1">
      <alignment horizontal="justify" vertical="center" wrapText="1"/>
    </xf>
    <xf numFmtId="0" fontId="16" fillId="0" borderId="7" xfId="0" applyFont="1" applyBorder="1" applyAlignment="1">
      <alignment horizontal="justify" vertical="center" wrapText="1"/>
    </xf>
    <xf numFmtId="0" fontId="10" fillId="2" borderId="37" xfId="0" applyFont="1" applyFill="1" applyBorder="1" applyAlignment="1">
      <alignment horizontal="left" vertical="center" wrapText="1"/>
    </xf>
    <xf numFmtId="165" fontId="22" fillId="2" borderId="38" xfId="0" applyNumberFormat="1" applyFont="1" applyFill="1" applyBorder="1" applyAlignment="1">
      <alignment horizontal="center" vertical="center" wrapText="1"/>
    </xf>
    <xf numFmtId="9" fontId="22" fillId="2" borderId="39" xfId="0" applyNumberFormat="1" applyFont="1" applyFill="1" applyBorder="1" applyAlignment="1">
      <alignment horizontal="center" vertical="center" wrapText="1"/>
    </xf>
    <xf numFmtId="0" fontId="0" fillId="0" borderId="4" xfId="0" applyBorder="1" applyAlignment="1">
      <alignment horizontal="right" vertical="center" wrapText="1"/>
    </xf>
    <xf numFmtId="0" fontId="0" fillId="0" borderId="0" xfId="0" applyAlignment="1">
      <alignment horizontal="right" vertical="center" wrapText="1"/>
    </xf>
    <xf numFmtId="0" fontId="40" fillId="0" borderId="0" xfId="0" applyFont="1" applyAlignment="1">
      <alignment horizontal="center" vertical="center" wrapText="1"/>
    </xf>
    <xf numFmtId="9" fontId="16" fillId="2" borderId="5" xfId="0" applyNumberFormat="1" applyFont="1" applyFill="1" applyBorder="1" applyAlignment="1">
      <alignment horizontal="left" vertical="center" wrapText="1"/>
    </xf>
    <xf numFmtId="9" fontId="16" fillId="2" borderId="20" xfId="0" applyNumberFormat="1" applyFont="1" applyFill="1" applyBorder="1" applyAlignment="1">
      <alignment horizontal="left" vertical="center" wrapText="1"/>
    </xf>
    <xf numFmtId="0" fontId="17" fillId="2" borderId="6" xfId="0" applyFont="1" applyFill="1" applyBorder="1" applyAlignment="1">
      <alignment horizontal="center" vertical="center" wrapText="1"/>
    </xf>
    <xf numFmtId="0" fontId="17" fillId="2" borderId="22" xfId="0" applyFont="1" applyFill="1" applyBorder="1" applyAlignment="1">
      <alignment horizontal="center" vertical="center" wrapText="1"/>
    </xf>
    <xf numFmtId="0" fontId="14" fillId="0" borderId="5" xfId="0" applyFont="1" applyBorder="1" applyAlignment="1">
      <alignment vertical="center" wrapText="1"/>
    </xf>
    <xf numFmtId="0" fontId="14" fillId="0" borderId="4" xfId="0" applyFont="1" applyBorder="1" applyAlignment="1">
      <alignment vertical="center" wrapText="1"/>
    </xf>
    <xf numFmtId="0" fontId="14" fillId="0" borderId="20" xfId="0" applyFont="1" applyBorder="1" applyAlignment="1">
      <alignment vertical="center" wrapText="1"/>
    </xf>
    <xf numFmtId="0" fontId="15" fillId="0" borderId="6" xfId="0" applyFont="1" applyBorder="1" applyAlignment="1">
      <alignment horizontal="left" vertical="center" wrapText="1"/>
    </xf>
    <xf numFmtId="0" fontId="14" fillId="0" borderId="1" xfId="0" applyFont="1" applyBorder="1" applyAlignment="1">
      <alignment horizontal="left" vertical="center" wrapText="1"/>
    </xf>
    <xf numFmtId="0" fontId="14" fillId="0" borderId="22" xfId="0" applyFont="1" applyBorder="1" applyAlignment="1">
      <alignment horizontal="left" vertical="center" wrapText="1"/>
    </xf>
    <xf numFmtId="0" fontId="14" fillId="2" borderId="4" xfId="0" applyFont="1" applyFill="1" applyBorder="1" applyAlignment="1">
      <alignment horizontal="center" vertical="center"/>
    </xf>
    <xf numFmtId="0" fontId="14" fillId="2" borderId="20" xfId="0" applyFont="1" applyFill="1" applyBorder="1" applyAlignment="1">
      <alignment horizontal="center" vertical="center"/>
    </xf>
    <xf numFmtId="0" fontId="14" fillId="2" borderId="0" xfId="0" applyFont="1" applyFill="1" applyAlignment="1">
      <alignment horizontal="center" vertical="center"/>
    </xf>
    <xf numFmtId="0" fontId="14" fillId="2" borderId="2" xfId="0" applyFont="1" applyFill="1" applyBorder="1" applyAlignment="1">
      <alignment horizontal="center" vertical="center"/>
    </xf>
    <xf numFmtId="0" fontId="14" fillId="2" borderId="1" xfId="0" applyFont="1" applyFill="1" applyBorder="1" applyAlignment="1">
      <alignment horizontal="center" vertical="center"/>
    </xf>
    <xf numFmtId="0" fontId="14" fillId="2" borderId="22" xfId="0" applyFont="1" applyFill="1" applyBorder="1" applyAlignment="1">
      <alignment horizontal="center" vertical="center"/>
    </xf>
    <xf numFmtId="10" fontId="16" fillId="0" borderId="5" xfId="0" applyNumberFormat="1" applyFont="1" applyBorder="1" applyAlignment="1">
      <alignment horizontal="center" vertical="center" wrapText="1"/>
    </xf>
    <xf numFmtId="0" fontId="14" fillId="0" borderId="20"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22" xfId="0" applyFont="1" applyBorder="1" applyAlignment="1">
      <alignment horizontal="center" vertical="center" wrapText="1"/>
    </xf>
    <xf numFmtId="9" fontId="16" fillId="2" borderId="5" xfId="0" applyNumberFormat="1" applyFont="1" applyFill="1" applyBorder="1" applyAlignment="1">
      <alignment horizontal="center" vertical="center" wrapText="1"/>
    </xf>
    <xf numFmtId="0" fontId="14" fillId="2" borderId="20" xfId="0" applyFont="1" applyFill="1" applyBorder="1" applyAlignment="1">
      <alignment horizontal="center" vertical="center" wrapText="1"/>
    </xf>
    <xf numFmtId="0" fontId="14" fillId="2" borderId="6" xfId="0" applyFont="1" applyFill="1" applyBorder="1" applyAlignment="1">
      <alignment horizontal="center" vertical="center" wrapText="1"/>
    </xf>
    <xf numFmtId="0" fontId="14" fillId="2" borderId="22" xfId="0" applyFont="1" applyFill="1" applyBorder="1" applyAlignment="1">
      <alignment horizontal="center" vertical="center" wrapText="1"/>
    </xf>
    <xf numFmtId="9" fontId="16" fillId="0" borderId="5" xfId="0" applyNumberFormat="1" applyFont="1" applyBorder="1" applyAlignment="1">
      <alignment horizontal="center" vertical="center" wrapText="1"/>
    </xf>
    <xf numFmtId="0" fontId="14" fillId="2" borderId="20" xfId="0" applyFont="1" applyFill="1" applyBorder="1"/>
    <xf numFmtId="0" fontId="14" fillId="2" borderId="0" xfId="0" applyFont="1" applyFill="1"/>
    <xf numFmtId="0" fontId="14" fillId="2" borderId="2" xfId="0" applyFont="1" applyFill="1" applyBorder="1"/>
    <xf numFmtId="10" fontId="12" fillId="2" borderId="4" xfId="0" applyNumberFormat="1" applyFont="1" applyFill="1" applyBorder="1" applyAlignment="1">
      <alignment horizontal="center" vertical="center" wrapText="1"/>
    </xf>
    <xf numFmtId="10" fontId="12" fillId="2" borderId="20" xfId="0" applyNumberFormat="1" applyFont="1" applyFill="1" applyBorder="1" applyAlignment="1">
      <alignment horizontal="center" vertical="center" wrapText="1"/>
    </xf>
    <xf numFmtId="10" fontId="45" fillId="2" borderId="1" xfId="0" applyNumberFormat="1" applyFont="1" applyFill="1" applyBorder="1" applyAlignment="1">
      <alignment horizontal="center" vertical="center" wrapText="1"/>
    </xf>
    <xf numFmtId="10" fontId="12" fillId="2" borderId="22" xfId="0" applyNumberFormat="1" applyFont="1" applyFill="1" applyBorder="1" applyAlignment="1">
      <alignment horizontal="center" vertical="center" wrapText="1"/>
    </xf>
    <xf numFmtId="0" fontId="44" fillId="0" borderId="28" xfId="0" applyFont="1" applyFill="1" applyBorder="1" applyAlignment="1">
      <alignment horizontal="center" vertical="center" wrapText="1"/>
    </xf>
    <xf numFmtId="0" fontId="44" fillId="0" borderId="29" xfId="0" applyFont="1" applyFill="1" applyBorder="1" applyAlignment="1">
      <alignment horizontal="center" vertical="center" wrapText="1"/>
    </xf>
    <xf numFmtId="0" fontId="44" fillId="0" borderId="30" xfId="0" applyFont="1" applyFill="1" applyBorder="1" applyAlignment="1">
      <alignment horizontal="center" vertical="center" wrapText="1"/>
    </xf>
    <xf numFmtId="0" fontId="20" fillId="3" borderId="40" xfId="0" applyFont="1" applyFill="1" applyBorder="1" applyAlignment="1">
      <alignment horizontal="left" vertical="center" wrapText="1"/>
    </xf>
    <xf numFmtId="3" fontId="18" fillId="3" borderId="29" xfId="0" applyNumberFormat="1" applyFont="1" applyFill="1" applyBorder="1" applyAlignment="1">
      <alignment horizontal="center" vertical="center" wrapText="1"/>
    </xf>
    <xf numFmtId="3" fontId="18" fillId="3" borderId="30" xfId="0" applyNumberFormat="1" applyFont="1" applyFill="1" applyBorder="1" applyAlignment="1">
      <alignment horizontal="center" vertical="center" wrapText="1"/>
    </xf>
  </cellXfs>
  <cellStyles count="93">
    <cellStyle name="20% - Accent1" xfId="26" builtinId="30" customBuiltin="1"/>
    <cellStyle name="20% - Accent2" xfId="29" builtinId="34" customBuiltin="1"/>
    <cellStyle name="20% - Accent3" xfId="32" builtinId="38" customBuiltin="1"/>
    <cellStyle name="20% - Accent4" xfId="35" builtinId="42" customBuiltin="1"/>
    <cellStyle name="20% - Accent5" xfId="38" builtinId="46" customBuiltin="1"/>
    <cellStyle name="20% - Accent6" xfId="41" builtinId="50" customBuiltin="1"/>
    <cellStyle name="40% - Accent1" xfId="27" builtinId="31" customBuiltin="1"/>
    <cellStyle name="40% - Accent2" xfId="30" builtinId="35" customBuiltin="1"/>
    <cellStyle name="40% - Accent3" xfId="33" builtinId="39" customBuiltin="1"/>
    <cellStyle name="40% - Accent4" xfId="36" builtinId="43" customBuiltin="1"/>
    <cellStyle name="40% - Accent5" xfId="39" builtinId="47" customBuiltin="1"/>
    <cellStyle name="40% - Accent6" xfId="42" builtinId="51" customBuiltin="1"/>
    <cellStyle name="60% - Accent1 2" xfId="75" xr:uid="{AA4BDE40-AB1F-426D-A0EA-43DC72CD6E4C}"/>
    <cellStyle name="60% - Accent1 3" xfId="46" xr:uid="{601FC462-D304-4CEC-A6C8-CF0B0E4DC618}"/>
    <cellStyle name="60% - Accent2 2" xfId="76" xr:uid="{821AE2B8-0ABE-4679-8252-331A83D9BFB3}"/>
    <cellStyle name="60% - Accent2 3" xfId="47" xr:uid="{EE8A7E82-8814-40F5-B18E-2524E7189354}"/>
    <cellStyle name="60% - Accent3 2" xfId="77" xr:uid="{7D2169E4-3389-4AD4-9489-76A7A3C1BEF0}"/>
    <cellStyle name="60% - Accent3 3" xfId="48" xr:uid="{DDDCC509-C77C-4826-AAD7-17F435A59C36}"/>
    <cellStyle name="60% - Accent4 2" xfId="78" xr:uid="{E06ABAEB-DE3C-4DA7-94E0-9002E0B6F34D}"/>
    <cellStyle name="60% - Accent4 3" xfId="49" xr:uid="{D98ADB2C-41F0-41B1-AAE0-7F682F98DE6E}"/>
    <cellStyle name="60% - Accent5 2" xfId="79" xr:uid="{826C5121-AF75-4CE5-9F5E-8C6D394BAFCA}"/>
    <cellStyle name="60% - Accent5 3" xfId="50" xr:uid="{CB8A04D0-63D4-4981-91DA-8B0C6C2E3CCA}"/>
    <cellStyle name="60% - Accent6 2" xfId="80" xr:uid="{7EBA1A22-3B55-4187-BE63-55EDB6E34089}"/>
    <cellStyle name="60% - Accent6 3" xfId="51" xr:uid="{B230306C-25D6-45C2-9AF6-85DD9ACE2484}"/>
    <cellStyle name="Accent1" xfId="25" builtinId="29" customBuiltin="1"/>
    <cellStyle name="Accent2" xfId="28" builtinId="33" customBuiltin="1"/>
    <cellStyle name="Accent3" xfId="31" builtinId="37" customBuiltin="1"/>
    <cellStyle name="Accent4" xfId="34" builtinId="41" customBuiltin="1"/>
    <cellStyle name="Accent5" xfId="37" builtinId="45" customBuiltin="1"/>
    <cellStyle name="Accent6" xfId="40" builtinId="49" customBuiltin="1"/>
    <cellStyle name="Bad" xfId="16" builtinId="27" customBuiltin="1"/>
    <cellStyle name="Calculation" xfId="19" builtinId="22" customBuiltin="1"/>
    <cellStyle name="Check Cell" xfId="21" builtinId="23" customBuiltin="1"/>
    <cellStyle name="Comma 2" xfId="60" xr:uid="{DA4281E2-9F57-459B-A85A-DAB85A9D91BC}"/>
    <cellStyle name="Comma 2 2" xfId="84" xr:uid="{F167EE7F-7230-4302-A00F-C736B3EC814D}"/>
    <cellStyle name="Comma 2 3" xfId="71" xr:uid="{105D52D8-F49E-4CFC-878F-C566569DF103}"/>
    <cellStyle name="Explanatory Text" xfId="23" builtinId="53" customBuiltin="1"/>
    <cellStyle name="Good" xfId="15" builtinId="26" customBuiltin="1"/>
    <cellStyle name="Heading 1" xfId="11" builtinId="16" customBuiltin="1"/>
    <cellStyle name="Heading 2" xfId="12" builtinId="17" customBuiltin="1"/>
    <cellStyle name="Heading 3" xfId="13" builtinId="18" customBuiltin="1"/>
    <cellStyle name="Heading 4" xfId="14" builtinId="19" customBuiltin="1"/>
    <cellStyle name="Input" xfId="17" builtinId="20" customBuiltin="1"/>
    <cellStyle name="Linked Cell" xfId="20" builtinId="24" customBuiltin="1"/>
    <cellStyle name="Neutral 2" xfId="74" xr:uid="{E4501F89-145C-48E0-AA8F-3DD59C1D7029}"/>
    <cellStyle name="Neutral 3" xfId="45" xr:uid="{32FC5E0F-0468-491A-99BF-E8C5EAF119F5}"/>
    <cellStyle name="Normal" xfId="0" builtinId="0"/>
    <cellStyle name="Normal 2" xfId="1" xr:uid="{00000000-0005-0000-0000-000001000000}"/>
    <cellStyle name="Normal 2 2" xfId="3" xr:uid="{00000000-0005-0000-0000-000002000000}"/>
    <cellStyle name="Normal 2 2 2" xfId="10" xr:uid="{00000000-0005-0000-0000-000003000000}"/>
    <cellStyle name="Normal 2 2 2 2" xfId="90" xr:uid="{7AD9AA25-4369-4A25-9CBF-66C644B6CB14}"/>
    <cellStyle name="Normal 2 2 2 3" xfId="70" xr:uid="{7BB418AB-364E-4D3B-9D5E-5E7286E42949}"/>
    <cellStyle name="Normal 2 2 3" xfId="7" xr:uid="{00000000-0005-0000-0000-000004000000}"/>
    <cellStyle name="Normal 2 2 3 2" xfId="88" xr:uid="{6B42CBC6-808A-4E14-B7F9-2125CA848896}"/>
    <cellStyle name="Normal 2 2 3 3" xfId="67" xr:uid="{D0CD41B8-49B0-43A1-94E3-4091EAA3C051}"/>
    <cellStyle name="Normal 2 2 4" xfId="64" xr:uid="{E7CBC7AB-4919-4854-83EF-AA3280F01EF5}"/>
    <cellStyle name="Normal 2 2 5" xfId="85" xr:uid="{339FD602-0E84-4874-B670-04EE504C908C}"/>
    <cellStyle name="Normal 2 2 6" xfId="61" xr:uid="{F8734675-A436-4FC1-8905-BE69D4233BE0}"/>
    <cellStyle name="Normal 2 3" xfId="8" xr:uid="{00000000-0005-0000-0000-000005000000}"/>
    <cellStyle name="Normal 2 3 2" xfId="89" xr:uid="{BDD013CD-869B-46DF-9E98-B28CAEE79DE5}"/>
    <cellStyle name="Normal 2 3 3" xfId="68" xr:uid="{0760C153-6D81-49C5-AEA7-D40EAF6A1CEF}"/>
    <cellStyle name="Normal 2 4" xfId="5" xr:uid="{00000000-0005-0000-0000-000006000000}"/>
    <cellStyle name="Normal 2 4 2" xfId="87" xr:uid="{764D68BD-52A0-4307-8313-283BF2258F1D}"/>
    <cellStyle name="Normal 2 4 3" xfId="65" xr:uid="{6F91203E-28A4-4D10-ADD5-5B3D2EEB8CD4}"/>
    <cellStyle name="Normal 2 5" xfId="81" xr:uid="{BA464880-B438-40B9-A634-BB9F87AEC6AE}"/>
    <cellStyle name="Normal 2 6" xfId="55" xr:uid="{C408F15D-E0EF-4A24-B272-96268AD56205}"/>
    <cellStyle name="Normal 3" xfId="4" xr:uid="{00000000-0005-0000-0000-000007000000}"/>
    <cellStyle name="Normal 3 2" xfId="9" xr:uid="{00000000-0005-0000-0000-000008000000}"/>
    <cellStyle name="Normal 3 2 2" xfId="69" xr:uid="{CCF41F7C-F350-414B-A140-92D00CFDC435}"/>
    <cellStyle name="Normal 3 2 3" xfId="83" xr:uid="{6E8184B8-FAA0-41FD-BEA8-04D7CE13D95A}"/>
    <cellStyle name="Normal 3 2 4" xfId="59" xr:uid="{C30874C7-1D69-4A26-9DD1-3267BB558462}"/>
    <cellStyle name="Normal 3 3" xfId="6" xr:uid="{00000000-0005-0000-0000-000009000000}"/>
    <cellStyle name="Normal 3 3 2" xfId="66" xr:uid="{3266B3D7-9EB5-4473-9F3A-FA2B57C8E85D}"/>
    <cellStyle name="Normal 3 3 3" xfId="86" xr:uid="{948EA7A6-2EDC-472C-B349-06668C30AD0F}"/>
    <cellStyle name="Normal 3 3 4" xfId="63" xr:uid="{B5300123-BC75-4ECE-98B1-F4744EEBD877}"/>
    <cellStyle name="Normal 3 4" xfId="82" xr:uid="{C36412C8-A4FB-45B1-A338-2DBA773485A9}"/>
    <cellStyle name="Normal 3 5" xfId="57" xr:uid="{45A4B3A9-CCC8-44BC-B7BA-BCD98EA1DD9E}"/>
    <cellStyle name="Normal 3 6" xfId="92" xr:uid="{85F2FCDA-6E81-4AFE-B8D2-B045C0AA6071}"/>
    <cellStyle name="Normal 4" xfId="52" xr:uid="{9AAB6395-3A50-4486-88F1-5A17AB94E9E9}"/>
    <cellStyle name="Normal 5" xfId="72" xr:uid="{D0EF906B-460C-4C6C-BAAB-7D6EBA7A8891}"/>
    <cellStyle name="Normal 6" xfId="91" xr:uid="{1C43A6D5-85A9-4E07-8F57-A2262D766672}"/>
    <cellStyle name="Normal 7" xfId="43" xr:uid="{E3F79421-3540-4DCC-8191-398B9CEB1FD0}"/>
    <cellStyle name="Note 2" xfId="56" xr:uid="{33F3BA9E-E033-412E-8470-CBCBCE107D2B}"/>
    <cellStyle name="Output" xfId="18" builtinId="21" customBuiltin="1"/>
    <cellStyle name="Percent" xfId="2" builtinId="5"/>
    <cellStyle name="Percent 2" xfId="58" xr:uid="{65C3DAFB-18A3-44E6-8C36-4BAE2C636795}"/>
    <cellStyle name="Percent 2 2" xfId="62" xr:uid="{45F082FA-591E-4BF6-91A7-67012DDDABFA}"/>
    <cellStyle name="Percent 3" xfId="53" xr:uid="{733E2A1B-3553-4D0F-A91A-7D433716C6F1}"/>
    <cellStyle name="Percent 4" xfId="73" xr:uid="{94668B52-0117-40A0-A88E-A3EF84B9E86D}"/>
    <cellStyle name="Percent 5" xfId="44" xr:uid="{0F0DEF00-A4B7-4668-8498-D5CBF8720792}"/>
    <cellStyle name="Title 2" xfId="54" xr:uid="{DD500E6F-F87C-4EB7-9877-32380945A2F9}"/>
    <cellStyle name="Total" xfId="24" builtinId="25" customBuiltin="1"/>
    <cellStyle name="Warning Text" xfId="22" builtinId="11" customBuiltin="1"/>
  </cellStyles>
  <dxfs count="0"/>
  <tableStyles count="0" defaultTableStyle="TableStyleMedium2" defaultPivotStyle="PivotStyleLight16"/>
  <colors>
    <mruColors>
      <color rgb="FFD3DFEE"/>
      <color rgb="FFDCE6F0"/>
      <color rgb="FFDCE6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82550</xdr:colOff>
      <xdr:row>0</xdr:row>
      <xdr:rowOff>114300</xdr:rowOff>
    </xdr:from>
    <xdr:to>
      <xdr:col>0</xdr:col>
      <xdr:colOff>690245</xdr:colOff>
      <xdr:row>1</xdr:row>
      <xdr:rowOff>87630</xdr:rowOff>
    </xdr:to>
    <xdr:pic>
      <xdr:nvPicPr>
        <xdr:cNvPr id="3" name="Picture 2">
          <a:extLst>
            <a:ext uri="{FF2B5EF4-FFF2-40B4-BE49-F238E27FC236}">
              <a16:creationId xmlns:a16="http://schemas.microsoft.com/office/drawing/2014/main" id="{5E14D6CD-2452-4FD7-8864-1B2B2068FB4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2550" y="114300"/>
          <a:ext cx="607695" cy="50673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69850</xdr:colOff>
      <xdr:row>0</xdr:row>
      <xdr:rowOff>127000</xdr:rowOff>
    </xdr:from>
    <xdr:to>
      <xdr:col>0</xdr:col>
      <xdr:colOff>677545</xdr:colOff>
      <xdr:row>1</xdr:row>
      <xdr:rowOff>93980</xdr:rowOff>
    </xdr:to>
    <xdr:pic>
      <xdr:nvPicPr>
        <xdr:cNvPr id="4" name="Picture 3">
          <a:extLst>
            <a:ext uri="{FF2B5EF4-FFF2-40B4-BE49-F238E27FC236}">
              <a16:creationId xmlns:a16="http://schemas.microsoft.com/office/drawing/2014/main" id="{7A0F72FD-D4D0-4B93-8410-545CF51352C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9850" y="127000"/>
          <a:ext cx="607695" cy="50673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63500</xdr:colOff>
      <xdr:row>0</xdr:row>
      <xdr:rowOff>57150</xdr:rowOff>
    </xdr:from>
    <xdr:to>
      <xdr:col>0</xdr:col>
      <xdr:colOff>671195</xdr:colOff>
      <xdr:row>1</xdr:row>
      <xdr:rowOff>62230</xdr:rowOff>
    </xdr:to>
    <xdr:pic>
      <xdr:nvPicPr>
        <xdr:cNvPr id="4" name="Picture 3">
          <a:extLst>
            <a:ext uri="{FF2B5EF4-FFF2-40B4-BE49-F238E27FC236}">
              <a16:creationId xmlns:a16="http://schemas.microsoft.com/office/drawing/2014/main" id="{75CE55D0-D0BA-408E-AEBD-4E9DFDEB18F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3500" y="57150"/>
          <a:ext cx="607695" cy="50673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76200</xdr:rowOff>
    </xdr:from>
    <xdr:to>
      <xdr:col>0</xdr:col>
      <xdr:colOff>607695</xdr:colOff>
      <xdr:row>0</xdr:row>
      <xdr:rowOff>582930</xdr:rowOff>
    </xdr:to>
    <xdr:pic>
      <xdr:nvPicPr>
        <xdr:cNvPr id="2" name="Picture 1">
          <a:extLst>
            <a:ext uri="{FF2B5EF4-FFF2-40B4-BE49-F238E27FC236}">
              <a16:creationId xmlns:a16="http://schemas.microsoft.com/office/drawing/2014/main" id="{1CC4292E-7A86-49D6-AE52-2D15A67643E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76200"/>
          <a:ext cx="607695" cy="50673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104775</xdr:colOff>
      <xdr:row>0</xdr:row>
      <xdr:rowOff>57150</xdr:rowOff>
    </xdr:from>
    <xdr:to>
      <xdr:col>0</xdr:col>
      <xdr:colOff>607695</xdr:colOff>
      <xdr:row>2</xdr:row>
      <xdr:rowOff>2540</xdr:rowOff>
    </xdr:to>
    <xdr:pic>
      <xdr:nvPicPr>
        <xdr:cNvPr id="2" name="Picture 1">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775" y="57150"/>
          <a:ext cx="607695" cy="523240"/>
        </a:xfrm>
        <a:prstGeom prst="rect">
          <a:avLst/>
        </a:prstGeom>
      </xdr:spPr>
    </xdr:pic>
    <xdr:clientData/>
  </xdr:twoCellAnchor>
  <xdr:oneCellAnchor>
    <xdr:from>
      <xdr:col>1</xdr:col>
      <xdr:colOff>60293</xdr:colOff>
      <xdr:row>5</xdr:row>
      <xdr:rowOff>108426</xdr:rowOff>
    </xdr:from>
    <xdr:ext cx="5588032" cy="415435"/>
    <mc:AlternateContent xmlns:mc="http://schemas.openxmlformats.org/markup-compatibility/2006" xmlns:a14="http://schemas.microsoft.com/office/drawing/2010/main">
      <mc:Choice Requires="a14">
        <xdr:sp macro="" textlink="">
          <xdr:nvSpPr>
            <xdr:cNvPr id="5" name="TextBox 4">
              <a:extLst>
                <a:ext uri="{FF2B5EF4-FFF2-40B4-BE49-F238E27FC236}">
                  <a16:creationId xmlns:a16="http://schemas.microsoft.com/office/drawing/2014/main" id="{00000000-0008-0000-0500-000005000000}"/>
                </a:ext>
              </a:extLst>
            </xdr:cNvPr>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m:rPr>
                            <m:sty m:val="p"/>
                          </m:rPr>
                          <a:rPr lang="el-GR" sz="1000" b="0" i="0">
                            <a:solidFill>
                              <a:schemeClr val="tx1"/>
                            </a:solidFill>
                            <a:effectLst/>
                            <a:latin typeface="Cambria Math"/>
                            <a:ea typeface="+mn-ea"/>
                            <a:cs typeface="+mn-cs"/>
                          </a:rPr>
                          <m:t>Καθαρός</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γκος</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Συναλλαγών</m:t>
                        </m:r>
                        <m:r>
                          <a:rPr lang="en-US"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Λογαριασμού</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𝐴𝑐𝑐𝑜𝑢𝑛𝑡𝑠</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&gt;50%</m:t>
                    </m:r>
                  </m:oMath>
                </m:oMathPara>
              </a14:m>
              <a:endParaRPr lang="el-GR" sz="1000"/>
            </a:p>
          </xdr:txBody>
        </xdr:sp>
      </mc:Choice>
      <mc:Fallback xmlns="">
        <xdr:sp macro="" textlink="">
          <xdr:nvSpPr>
            <xdr:cNvPr id="5" name="TextBox 4"/>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a:t>
              </a:r>
              <a:r>
                <a:rPr lang="el-GR" sz="1000" b="0" i="0">
                  <a:solidFill>
                    <a:schemeClr val="tx1"/>
                  </a:solidFill>
                  <a:effectLst/>
                  <a:latin typeface="Cambria Math"/>
                  <a:ea typeface="+mn-ea"/>
                  <a:cs typeface="+mn-cs"/>
                </a:rPr>
                <a:t>Καθαρός Όγκος Συναλλαγών</a:t>
              </a:r>
              <a:r>
                <a:rPr lang="en-US" sz="1000" b="0" i="0">
                  <a:solidFill>
                    <a:schemeClr val="tx1"/>
                  </a:solidFill>
                  <a:effectLst/>
                  <a:latin typeface="Cambria Math"/>
                  <a:ea typeface="+mn-ea"/>
                  <a:cs typeface="+mn-cs"/>
                </a:rPr>
                <a:t> </a:t>
              </a:r>
              <a:r>
                <a:rPr lang="el-GR" sz="1000" b="0" i="0">
                  <a:solidFill>
                    <a:schemeClr val="tx1"/>
                  </a:solidFill>
                  <a:effectLst/>
                  <a:latin typeface="Cambria Math"/>
                  <a:ea typeface="+mn-ea"/>
                  <a:cs typeface="+mn-cs"/>
                </a:rPr>
                <a:t>Λογαριασμού</a:t>
              </a:r>
              <a:r>
                <a:rPr lang="en-US" sz="1000" b="0" i="0">
                  <a:solidFill>
                    <a:schemeClr val="tx1"/>
                  </a:solidFill>
                  <a:effectLst/>
                  <a:latin typeface="Cambria Math"/>
                  <a:ea typeface="+mn-ea"/>
                  <a:cs typeface="+mn-cs"/>
                </a:rPr>
                <a:t> (𝐴𝑐𝑐𝑜𝑢𝑛𝑡𝑠 𝑁𝑒𝑡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)&gt;50%</a:t>
              </a:r>
              <a:endParaRPr lang="el-GR" sz="1000"/>
            </a:p>
          </xdr:txBody>
        </xdr:sp>
      </mc:Fallback>
    </mc:AlternateContent>
    <xdr:clientData/>
  </xdr:oneCellAnchor>
  <xdr:oneCellAnchor>
    <xdr:from>
      <xdr:col>1</xdr:col>
      <xdr:colOff>31717</xdr:colOff>
      <xdr:row>7</xdr:row>
      <xdr:rowOff>175101</xdr:rowOff>
    </xdr:from>
    <xdr:ext cx="5368958" cy="248851"/>
    <mc:AlternateContent xmlns:mc="http://schemas.openxmlformats.org/markup-compatibility/2006" xmlns:a14="http://schemas.microsoft.com/office/drawing/2010/main">
      <mc:Choice Requires="a14">
        <xdr:sp macro="" textlink="">
          <xdr:nvSpPr>
            <xdr:cNvPr id="12" name="TextBox 11">
              <a:extLst>
                <a:ext uri="{FF2B5EF4-FFF2-40B4-BE49-F238E27FC236}">
                  <a16:creationId xmlns:a16="http://schemas.microsoft.com/office/drawing/2014/main" id="{00000000-0008-0000-0500-00000C000000}"/>
                </a:ext>
              </a:extLst>
            </xdr:cNvPr>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Αξία</m:t>
                    </m:r>
                    <m:r>
                      <a:rPr lang="el-GR" sz="1000" b="0" i="0">
                        <a:latin typeface="Cambria Math"/>
                      </a:rPr>
                      <m:t> </m:t>
                    </m:r>
                    <m:r>
                      <m:rPr>
                        <m:sty m:val="p"/>
                      </m:rPr>
                      <a:rPr lang="el-GR" sz="1000" b="0" i="0">
                        <a:latin typeface="Cambria Math"/>
                      </a:rPr>
                      <m:t>Καθαρού</m:t>
                    </m:r>
                    <m:r>
                      <a:rPr lang="el-GR" sz="1000" b="0" i="0">
                        <a:latin typeface="Cambria Math"/>
                      </a:rPr>
                      <m:t> Ό</m:t>
                    </m:r>
                    <m:r>
                      <m:rPr>
                        <m:sty m:val="p"/>
                      </m:rPr>
                      <a:rPr lang="el-GR" sz="1000" b="0" i="0">
                        <a:latin typeface="Cambria Math"/>
                      </a:rPr>
                      <m:t>γκου</m:t>
                    </m:r>
                    <m:r>
                      <a:rPr lang="el-GR" sz="1000" b="0" i="0">
                        <a:latin typeface="Cambria Math"/>
                      </a:rPr>
                      <m:t> </m:t>
                    </m:r>
                    <m:r>
                      <m:rPr>
                        <m:sty m:val="p"/>
                      </m:rPr>
                      <a:rPr lang="el-GR" sz="1000" b="0" i="0">
                        <a:latin typeface="Cambria Math"/>
                      </a:rPr>
                      <m:t>Συναλλαγών</m:t>
                    </m:r>
                    <m:r>
                      <a:rPr lang="en-US" sz="1000" b="0" i="0">
                        <a:latin typeface="Cambria Math"/>
                      </a:rPr>
                      <m:t>(</m:t>
                    </m:r>
                    <m:r>
                      <m:rPr>
                        <m:sty m:val="p"/>
                      </m:rPr>
                      <a:rPr lang="en-US" sz="1000" b="0" i="0">
                        <a:latin typeface="Cambria Math"/>
                      </a:rPr>
                      <m:t>Value</m:t>
                    </m:r>
                    <m:r>
                      <a:rPr lang="en-US" sz="1000" b="0" i="0">
                        <a:latin typeface="Cambria Math"/>
                      </a:rPr>
                      <m:t> </m:t>
                    </m:r>
                    <m:r>
                      <m:rPr>
                        <m:sty m:val="p"/>
                      </m:rPr>
                      <a:rPr lang="en-US" sz="1000" b="0" i="0">
                        <a:latin typeface="Cambria Math"/>
                      </a:rPr>
                      <m:t>of</m:t>
                    </m:r>
                    <m:r>
                      <a:rPr lang="en-US" sz="1000" b="0" i="0">
                        <a:latin typeface="Cambria Math"/>
                      </a:rPr>
                      <m:t> </m:t>
                    </m:r>
                    <m:r>
                      <m:rPr>
                        <m:sty m:val="p"/>
                      </m:rPr>
                      <a:rPr lang="en-US" sz="1000" b="0" i="0">
                        <a:latin typeface="Cambria Math"/>
                      </a:rPr>
                      <m:t>Net</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2" name="TextBox 11"/>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Αξία Καθαρού Όγκου Συναλλαγών</a:t>
              </a:r>
              <a:r>
                <a:rPr lang="en-US" sz="1000" b="0" i="0">
                  <a:latin typeface="Cambria Math"/>
                </a:rPr>
                <a:t>(Value of Net Traded Volume)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oneCellAnchor>
    <xdr:from>
      <xdr:col>1</xdr:col>
      <xdr:colOff>0</xdr:colOff>
      <xdr:row>11</xdr:row>
      <xdr:rowOff>66675</xdr:rowOff>
    </xdr:from>
    <xdr:ext cx="5588032" cy="415435"/>
    <mc:AlternateContent xmlns:mc="http://schemas.openxmlformats.org/markup-compatibility/2006" xmlns:a14="http://schemas.microsoft.com/office/drawing/2010/main">
      <mc:Choice Requires="a14">
        <xdr:sp macro="" textlink="">
          <xdr:nvSpPr>
            <xdr:cNvPr id="15" name="TextBox 14">
              <a:extLst>
                <a:ext uri="{FF2B5EF4-FFF2-40B4-BE49-F238E27FC236}">
                  <a16:creationId xmlns:a16="http://schemas.microsoft.com/office/drawing/2014/main" id="{00000000-0008-0000-0500-00000F000000}"/>
                </a:ext>
              </a:extLst>
            </xdr:cNvPr>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a:rPr lang="el-GR" sz="1000" b="0" i="0">
                            <a:latin typeface="Cambria Math"/>
                          </a:rPr>
                          <m:t>Ά</m:t>
                        </m:r>
                        <m:r>
                          <m:rPr>
                            <m:sty m:val="p"/>
                          </m:rPr>
                          <a:rPr lang="el-GR" sz="1000" b="0" i="0">
                            <a:latin typeface="Cambria Math"/>
                          </a:rPr>
                          <m:t>θροισμα</m:t>
                        </m:r>
                        <m:r>
                          <a:rPr lang="el-GR" sz="1000" b="0" i="0">
                            <a:latin typeface="Cambria Math"/>
                          </a:rPr>
                          <m:t> </m:t>
                        </m:r>
                        <m:r>
                          <m:rPr>
                            <m:sty m:val="p"/>
                          </m:rPr>
                          <a:rPr lang="el-GR" sz="1000" b="0" i="0">
                            <a:solidFill>
                              <a:schemeClr val="tx1"/>
                            </a:solidFill>
                            <a:effectLst/>
                            <a:latin typeface="Cambria Math"/>
                            <a:ea typeface="+mn-ea"/>
                            <a:cs typeface="+mn-cs"/>
                          </a:rPr>
                          <m:t>Καθαρών</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γκων</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Αγοράς</m:t>
                        </m:r>
                        <m:r>
                          <a:rPr lang="el-GR" sz="1000" b="0" i="0">
                            <a:solidFill>
                              <a:schemeClr val="tx1"/>
                            </a:solidFill>
                            <a:effectLst/>
                            <a:latin typeface="Cambria Math"/>
                            <a:ea typeface="+mn-ea"/>
                            <a:cs typeface="+mn-cs"/>
                          </a:rPr>
                          <m:t> </m:t>
                        </m:r>
                        <m:r>
                          <a:rPr lang="en-US" sz="1000" b="0" i="1">
                            <a:solidFill>
                              <a:schemeClr val="tx1"/>
                            </a:solidFill>
                            <a:effectLst/>
                            <a:latin typeface="Cambria Math"/>
                            <a:ea typeface="+mn-ea"/>
                            <a:cs typeface="+mn-cs"/>
                          </a:rPr>
                          <m:t>(</m:t>
                        </m:r>
                        <m:r>
                          <a:rPr lang="en-US" sz="1000" b="0" i="1">
                            <a:solidFill>
                              <a:schemeClr val="tx1"/>
                            </a:solidFill>
                            <a:effectLst/>
                            <a:latin typeface="Cambria Math"/>
                            <a:ea typeface="+mn-ea"/>
                            <a:cs typeface="+mn-cs"/>
                          </a:rPr>
                          <m:t>𝑆𝑢𝑚</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𝑜𝑓</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𝐵𝑜𝑢𝑔h𝑡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m:t>
                    </m:r>
                    <m:r>
                      <a:rPr lang="en-US" sz="1000" b="0" i="1">
                        <a:latin typeface="Cambria Math"/>
                      </a:rPr>
                      <m:t>20</m:t>
                    </m:r>
                    <m:r>
                      <a:rPr lang="el-GR" sz="1000" b="0" i="1">
                        <a:latin typeface="Cambria Math"/>
                      </a:rPr>
                      <m:t>0%</m:t>
                    </m:r>
                  </m:oMath>
                </m:oMathPara>
              </a14:m>
              <a:endParaRPr lang="el-GR" sz="1000"/>
            </a:p>
          </xdr:txBody>
        </xdr:sp>
      </mc:Choice>
      <mc:Fallback xmlns="">
        <xdr:sp macro="" textlink="">
          <xdr:nvSpPr>
            <xdr:cNvPr id="15" name="TextBox 14"/>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(Άθροισμα </a:t>
              </a:r>
              <a:r>
                <a:rPr lang="el-GR" sz="1000" b="0" i="0">
                  <a:solidFill>
                    <a:schemeClr val="tx1"/>
                  </a:solidFill>
                  <a:effectLst/>
                  <a:latin typeface="Cambria Math"/>
                  <a:ea typeface="+mn-ea"/>
                  <a:cs typeface="+mn-cs"/>
                </a:rPr>
                <a:t>Καθαρών Όγκων Αγοράς </a:t>
              </a:r>
              <a:r>
                <a:rPr lang="en-US" sz="1000" b="0" i="0">
                  <a:solidFill>
                    <a:schemeClr val="tx1"/>
                  </a:solidFill>
                  <a:effectLst/>
                  <a:latin typeface="Cambria Math"/>
                  <a:ea typeface="+mn-ea"/>
                  <a:cs typeface="+mn-cs"/>
                </a:rPr>
                <a:t>(𝑆𝑢𝑚 𝑜𝑓 𝑁𝑒𝑡 𝐵𝑜𝑢𝑔ℎ𝑡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a:t>
              </a:r>
              <a:r>
                <a:rPr lang="en-US" sz="1000" b="0" i="0">
                  <a:latin typeface="Cambria Math"/>
                </a:rPr>
                <a:t>20</a:t>
              </a:r>
              <a:r>
                <a:rPr lang="el-GR" sz="1000" b="0" i="0">
                  <a:latin typeface="Cambria Math"/>
                </a:rPr>
                <a:t>0%</a:t>
              </a:r>
              <a:endParaRPr lang="el-GR" sz="1000"/>
            </a:p>
          </xdr:txBody>
        </xdr:sp>
      </mc:Fallback>
    </mc:AlternateContent>
    <xdr:clientData/>
  </xdr:oneCellAnchor>
  <xdr:oneCellAnchor>
    <xdr:from>
      <xdr:col>1</xdr:col>
      <xdr:colOff>9524</xdr:colOff>
      <xdr:row>13</xdr:row>
      <xdr:rowOff>161925</xdr:rowOff>
    </xdr:from>
    <xdr:ext cx="5368958" cy="248851"/>
    <mc:AlternateContent xmlns:mc="http://schemas.openxmlformats.org/markup-compatibility/2006" xmlns:a14="http://schemas.microsoft.com/office/drawing/2010/main">
      <mc:Choice Requires="a14">
        <xdr:sp macro="" textlink="">
          <xdr:nvSpPr>
            <xdr:cNvPr id="16" name="TextBox 15">
              <a:extLst>
                <a:ext uri="{FF2B5EF4-FFF2-40B4-BE49-F238E27FC236}">
                  <a16:creationId xmlns:a16="http://schemas.microsoft.com/office/drawing/2014/main" id="{00000000-0008-0000-0500-000010000000}"/>
                </a:ext>
              </a:extLst>
            </xdr:cNvPr>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Ημερήσια</m:t>
                    </m:r>
                    <m:r>
                      <a:rPr lang="el-GR" sz="1000" b="0" i="0">
                        <a:latin typeface="Cambria Math"/>
                      </a:rPr>
                      <m:t> </m:t>
                    </m:r>
                    <m:r>
                      <m:rPr>
                        <m:sty m:val="p"/>
                      </m:rPr>
                      <a:rPr lang="el-GR" sz="1000" b="0" i="0">
                        <a:latin typeface="Cambria Math"/>
                      </a:rPr>
                      <m:t>Αξία</m:t>
                    </m:r>
                    <m:r>
                      <a:rPr lang="el-GR" sz="1000" b="0" i="0">
                        <a:latin typeface="Cambria Math"/>
                      </a:rPr>
                      <m:t> </m:t>
                    </m:r>
                    <m:r>
                      <m:rPr>
                        <m:sty m:val="p"/>
                      </m:rPr>
                      <a:rPr lang="el-GR" sz="1000" b="0" i="0">
                        <a:latin typeface="Cambria Math"/>
                      </a:rPr>
                      <m:t>Συναλλαγών</m:t>
                    </m:r>
                    <m:r>
                      <a:rPr lang="el-GR" sz="1000" b="0" i="0">
                        <a:latin typeface="Cambria Math"/>
                      </a:rPr>
                      <m:t> (</m:t>
                    </m:r>
                    <m:r>
                      <m:rPr>
                        <m:sty m:val="p"/>
                      </m:rPr>
                      <a:rPr lang="en-US" sz="1000" b="0" i="0">
                        <a:latin typeface="Cambria Math"/>
                      </a:rPr>
                      <m:t>Daily</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Value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6" name="TextBox 15"/>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Ημερήσια Αξία Συναλλαγών (</a:t>
              </a:r>
              <a:r>
                <a:rPr lang="en-US" sz="1000" b="0" i="0">
                  <a:latin typeface="Cambria Math"/>
                </a:rPr>
                <a:t>Daily Traded Value)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L128"/>
  <sheetViews>
    <sheetView showGridLines="0" tabSelected="1" zoomScaleNormal="100" workbookViewId="0">
      <selection activeCell="K27" sqref="K27"/>
    </sheetView>
  </sheetViews>
  <sheetFormatPr defaultRowHeight="14.5" x14ac:dyDescent="0.35"/>
  <cols>
    <col min="1" max="1" width="11.08984375" customWidth="1"/>
    <col min="2" max="2" width="23.453125" bestFit="1" customWidth="1"/>
    <col min="3" max="3" width="15.08984375" style="4" customWidth="1"/>
    <col min="4" max="4" width="13.90625" style="4" bestFit="1" customWidth="1"/>
    <col min="5" max="5" width="22.54296875" style="4" bestFit="1" customWidth="1"/>
    <col min="6" max="6" width="15.453125" bestFit="1" customWidth="1"/>
    <col min="7" max="7" width="15.54296875" customWidth="1"/>
    <col min="11" max="11" width="11.54296875" bestFit="1" customWidth="1"/>
  </cols>
  <sheetData>
    <row r="1" spans="2:12" s="29" customFormat="1" ht="42" customHeight="1" thickTop="1" thickBot="1" x14ac:dyDescent="0.4">
      <c r="B1" s="27" t="s">
        <v>53</v>
      </c>
      <c r="C1" s="89" t="s">
        <v>108</v>
      </c>
      <c r="D1" s="89"/>
      <c r="E1" s="89"/>
      <c r="F1" s="28">
        <v>45163</v>
      </c>
      <c r="J1"/>
      <c r="K1"/>
    </row>
    <row r="2" spans="2:12" ht="29.5" thickTop="1" x14ac:dyDescent="0.35">
      <c r="B2" s="21" t="s">
        <v>0</v>
      </c>
      <c r="C2" s="22" t="s">
        <v>49</v>
      </c>
      <c r="D2" s="22" t="s">
        <v>46</v>
      </c>
      <c r="E2" s="22" t="s">
        <v>1</v>
      </c>
      <c r="F2" s="23" t="s">
        <v>51</v>
      </c>
    </row>
    <row r="3" spans="2:12" ht="29.25" customHeight="1" thickBot="1" x14ac:dyDescent="0.4">
      <c r="B3" s="24" t="s">
        <v>47</v>
      </c>
      <c r="C3" s="25" t="s">
        <v>50</v>
      </c>
      <c r="D3" s="25" t="s">
        <v>48</v>
      </c>
      <c r="E3" s="25" t="s">
        <v>2</v>
      </c>
      <c r="F3" s="26" t="s">
        <v>109</v>
      </c>
      <c r="G3" s="4"/>
      <c r="H3" s="4"/>
    </row>
    <row r="4" spans="2:12" ht="16.5" customHeight="1" thickTop="1" thickBot="1" x14ac:dyDescent="0.4">
      <c r="B4" s="35" t="s">
        <v>149</v>
      </c>
      <c r="C4" s="36">
        <v>2.4E-2</v>
      </c>
      <c r="D4" s="36">
        <v>7.1999999999999995E-2</v>
      </c>
      <c r="E4" s="36">
        <f>C4+D4</f>
        <v>9.6000000000000002E-2</v>
      </c>
      <c r="F4" s="37" t="s">
        <v>3</v>
      </c>
      <c r="G4" s="30"/>
      <c r="H4" s="31"/>
      <c r="I4" s="32"/>
      <c r="K4" s="12"/>
      <c r="L4" s="12"/>
    </row>
    <row r="5" spans="2:12" ht="16.5" customHeight="1" thickBot="1" x14ac:dyDescent="0.4">
      <c r="B5" s="38" t="s">
        <v>24</v>
      </c>
      <c r="C5" s="39">
        <v>5.3999999999999999E-2</v>
      </c>
      <c r="D5" s="39">
        <v>7.0000000000000007E-2</v>
      </c>
      <c r="E5" s="39">
        <f t="shared" ref="E5:E69" si="0">C5+D5</f>
        <v>0.124</v>
      </c>
      <c r="F5" s="40" t="s">
        <v>3</v>
      </c>
      <c r="G5" s="30"/>
      <c r="H5" s="31"/>
      <c r="I5" s="32"/>
      <c r="J5" s="12"/>
      <c r="K5" s="12"/>
      <c r="L5" s="12"/>
    </row>
    <row r="6" spans="2:12" ht="16.5" customHeight="1" thickBot="1" x14ac:dyDescent="0.4">
      <c r="B6" s="41" t="s">
        <v>169</v>
      </c>
      <c r="C6" s="42">
        <v>4.2999999999999997E-2</v>
      </c>
      <c r="D6" s="42">
        <v>0.124</v>
      </c>
      <c r="E6" s="42">
        <f t="shared" si="0"/>
        <v>0.16699999999999998</v>
      </c>
      <c r="F6" s="43" t="s">
        <v>3</v>
      </c>
      <c r="G6" s="30"/>
      <c r="H6" s="31"/>
      <c r="I6" s="32"/>
      <c r="J6" s="12"/>
      <c r="K6" s="12"/>
      <c r="L6" s="12"/>
    </row>
    <row r="7" spans="2:12" ht="16.5" customHeight="1" thickBot="1" x14ac:dyDescent="0.4">
      <c r="B7" s="38" t="s">
        <v>4</v>
      </c>
      <c r="C7" s="39">
        <v>9.7000000000000003E-2</v>
      </c>
      <c r="D7" s="39">
        <v>4.7E-2</v>
      </c>
      <c r="E7" s="39">
        <f t="shared" si="0"/>
        <v>0.14400000000000002</v>
      </c>
      <c r="F7" s="40" t="s">
        <v>3</v>
      </c>
      <c r="G7" s="30"/>
      <c r="H7" s="31"/>
      <c r="I7" s="32"/>
      <c r="J7" s="12"/>
      <c r="K7" s="12"/>
      <c r="L7" s="12"/>
    </row>
    <row r="8" spans="2:12" ht="16.5" customHeight="1" thickBot="1" x14ac:dyDescent="0.4">
      <c r="B8" s="41" t="s">
        <v>5</v>
      </c>
      <c r="C8" s="42">
        <v>5.3999999999999999E-2</v>
      </c>
      <c r="D8" s="42">
        <v>6.4000000000000001E-2</v>
      </c>
      <c r="E8" s="42">
        <f t="shared" si="0"/>
        <v>0.11799999999999999</v>
      </c>
      <c r="F8" s="43" t="s">
        <v>3</v>
      </c>
      <c r="G8" s="30"/>
      <c r="H8" s="31"/>
      <c r="I8" s="32"/>
      <c r="J8" s="12"/>
      <c r="K8" s="12"/>
      <c r="L8" s="12"/>
    </row>
    <row r="9" spans="2:12" ht="16.5" customHeight="1" thickBot="1" x14ac:dyDescent="0.4">
      <c r="B9" s="38" t="s">
        <v>148</v>
      </c>
      <c r="C9" s="39">
        <v>8.1000000000000003E-2</v>
      </c>
      <c r="D9" s="39">
        <v>6.9000000000000006E-2</v>
      </c>
      <c r="E9" s="39">
        <f t="shared" si="0"/>
        <v>0.15000000000000002</v>
      </c>
      <c r="F9" s="40" t="s">
        <v>3</v>
      </c>
      <c r="G9" s="30"/>
      <c r="H9" s="31"/>
      <c r="I9" s="32"/>
      <c r="J9" s="12"/>
      <c r="K9" s="12"/>
      <c r="L9" s="12"/>
    </row>
    <row r="10" spans="2:12" ht="16.5" customHeight="1" thickBot="1" x14ac:dyDescent="0.4">
      <c r="B10" s="41" t="s">
        <v>168</v>
      </c>
      <c r="C10" s="42">
        <v>3.5999999999999997E-2</v>
      </c>
      <c r="D10" s="42">
        <v>7.5999999999999998E-2</v>
      </c>
      <c r="E10" s="42">
        <f t="shared" si="0"/>
        <v>0.11199999999999999</v>
      </c>
      <c r="F10" s="43" t="s">
        <v>3</v>
      </c>
      <c r="G10" s="30"/>
      <c r="H10" s="31"/>
      <c r="I10" s="32"/>
      <c r="J10" s="12"/>
      <c r="K10" s="12"/>
      <c r="L10" s="12"/>
    </row>
    <row r="11" spans="2:12" ht="16.5" customHeight="1" thickBot="1" x14ac:dyDescent="0.4">
      <c r="B11" s="38" t="s">
        <v>7</v>
      </c>
      <c r="C11" s="39">
        <v>2.1999999999999999E-2</v>
      </c>
      <c r="D11" s="39">
        <v>5.8000000000000003E-2</v>
      </c>
      <c r="E11" s="39">
        <f t="shared" si="0"/>
        <v>0.08</v>
      </c>
      <c r="F11" s="40" t="s">
        <v>3</v>
      </c>
      <c r="G11" s="30"/>
      <c r="H11" s="31"/>
      <c r="I11" s="32"/>
      <c r="J11" s="12"/>
      <c r="K11" s="12"/>
      <c r="L11" s="12"/>
    </row>
    <row r="12" spans="2:12" ht="16.5" customHeight="1" thickBot="1" x14ac:dyDescent="0.4">
      <c r="B12" s="41" t="s">
        <v>127</v>
      </c>
      <c r="C12" s="42">
        <v>9.7000000000000003E-2</v>
      </c>
      <c r="D12" s="42">
        <v>4.7E-2</v>
      </c>
      <c r="E12" s="42">
        <f t="shared" si="0"/>
        <v>0.14400000000000002</v>
      </c>
      <c r="F12" s="43" t="s">
        <v>3</v>
      </c>
      <c r="G12" s="30"/>
      <c r="H12" s="31"/>
      <c r="I12" s="32"/>
      <c r="J12" s="12"/>
      <c r="K12" s="12"/>
      <c r="L12" s="12"/>
    </row>
    <row r="13" spans="2:12" ht="16.5" customHeight="1" thickBot="1" x14ac:dyDescent="0.4">
      <c r="B13" s="38" t="s">
        <v>9</v>
      </c>
      <c r="C13" s="39">
        <v>8.6999999999999994E-2</v>
      </c>
      <c r="D13" s="39">
        <v>5.0999999999999997E-2</v>
      </c>
      <c r="E13" s="39">
        <f t="shared" si="0"/>
        <v>0.13799999999999998</v>
      </c>
      <c r="F13" s="40" t="s">
        <v>3</v>
      </c>
      <c r="G13" s="30"/>
      <c r="H13" s="31"/>
      <c r="I13" s="32"/>
      <c r="J13" s="12"/>
      <c r="K13" s="12"/>
      <c r="L13" s="12"/>
    </row>
    <row r="14" spans="2:12" ht="16.5" customHeight="1" thickBot="1" x14ac:dyDescent="0.4">
      <c r="B14" s="41" t="s">
        <v>10</v>
      </c>
      <c r="C14" s="42">
        <v>0.05</v>
      </c>
      <c r="D14" s="42">
        <v>6.7000000000000004E-2</v>
      </c>
      <c r="E14" s="42">
        <f t="shared" si="0"/>
        <v>0.11700000000000001</v>
      </c>
      <c r="F14" s="43" t="s">
        <v>3</v>
      </c>
      <c r="G14" s="30"/>
      <c r="H14" s="31"/>
      <c r="I14" s="32"/>
      <c r="J14" s="12"/>
      <c r="K14" s="12"/>
      <c r="L14" s="12"/>
    </row>
    <row r="15" spans="2:12" ht="16.5" customHeight="1" thickBot="1" x14ac:dyDescent="0.4">
      <c r="B15" s="38" t="s">
        <v>11</v>
      </c>
      <c r="C15" s="39">
        <v>3.4000000000000002E-2</v>
      </c>
      <c r="D15" s="39">
        <v>4.9000000000000002E-2</v>
      </c>
      <c r="E15" s="39">
        <f t="shared" si="0"/>
        <v>8.3000000000000004E-2</v>
      </c>
      <c r="F15" s="40" t="s">
        <v>3</v>
      </c>
      <c r="G15" s="30"/>
      <c r="H15" s="31"/>
      <c r="I15" s="32"/>
      <c r="J15" s="12"/>
      <c r="K15" s="12"/>
      <c r="L15" s="12"/>
    </row>
    <row r="16" spans="2:12" ht="16.5" customHeight="1" thickBot="1" x14ac:dyDescent="0.4">
      <c r="B16" s="41" t="s">
        <v>27</v>
      </c>
      <c r="C16" s="42">
        <v>2.7E-2</v>
      </c>
      <c r="D16" s="42">
        <v>6.3E-2</v>
      </c>
      <c r="E16" s="42">
        <f t="shared" si="0"/>
        <v>0.09</v>
      </c>
      <c r="F16" s="43" t="s">
        <v>3</v>
      </c>
      <c r="G16" s="30"/>
      <c r="H16" s="31"/>
      <c r="I16" s="32"/>
      <c r="J16" s="12"/>
      <c r="K16" s="12"/>
      <c r="L16" s="12"/>
    </row>
    <row r="17" spans="2:12" ht="16.5" customHeight="1" thickBot="1" x14ac:dyDescent="0.4">
      <c r="B17" s="38" t="s">
        <v>12</v>
      </c>
      <c r="C17" s="39">
        <v>5.1999999999999998E-2</v>
      </c>
      <c r="D17" s="39">
        <v>6.7000000000000004E-2</v>
      </c>
      <c r="E17" s="39">
        <f t="shared" si="0"/>
        <v>0.11899999999999999</v>
      </c>
      <c r="F17" s="40" t="s">
        <v>3</v>
      </c>
      <c r="G17" s="30"/>
      <c r="H17" s="31"/>
      <c r="I17" s="32"/>
      <c r="J17" s="12"/>
      <c r="K17" s="12"/>
      <c r="L17" s="12"/>
    </row>
    <row r="18" spans="2:12" ht="16.5" customHeight="1" thickBot="1" x14ac:dyDescent="0.4">
      <c r="B18" s="41" t="s">
        <v>13</v>
      </c>
      <c r="C18" s="42">
        <v>4.4999999999999998E-2</v>
      </c>
      <c r="D18" s="42">
        <v>4.3999999999999997E-2</v>
      </c>
      <c r="E18" s="42">
        <f t="shared" si="0"/>
        <v>8.8999999999999996E-2</v>
      </c>
      <c r="F18" s="43" t="s">
        <v>3</v>
      </c>
      <c r="G18" s="30"/>
      <c r="H18" s="31"/>
      <c r="I18" s="32"/>
      <c r="J18" s="12"/>
      <c r="K18" s="12"/>
      <c r="L18" s="12"/>
    </row>
    <row r="19" spans="2:12" ht="16.5" customHeight="1" thickBot="1" x14ac:dyDescent="0.4">
      <c r="B19" s="38" t="s">
        <v>30</v>
      </c>
      <c r="C19" s="39">
        <v>5.3999999999999999E-2</v>
      </c>
      <c r="D19" s="39">
        <v>6.0999999999999999E-2</v>
      </c>
      <c r="E19" s="39">
        <f t="shared" si="0"/>
        <v>0.11499999999999999</v>
      </c>
      <c r="F19" s="40" t="s">
        <v>3</v>
      </c>
      <c r="G19" s="30"/>
      <c r="H19" s="31"/>
      <c r="I19" s="32"/>
      <c r="J19" s="12"/>
      <c r="K19" s="12"/>
      <c r="L19" s="12"/>
    </row>
    <row r="20" spans="2:12" ht="16.5" customHeight="1" thickBot="1" x14ac:dyDescent="0.4">
      <c r="B20" s="41" t="s">
        <v>31</v>
      </c>
      <c r="C20" s="42">
        <v>3.6999999999999998E-2</v>
      </c>
      <c r="D20" s="42">
        <v>5.6000000000000001E-2</v>
      </c>
      <c r="E20" s="42">
        <f t="shared" si="0"/>
        <v>9.2999999999999999E-2</v>
      </c>
      <c r="F20" s="43" t="s">
        <v>3</v>
      </c>
      <c r="G20" s="30"/>
      <c r="H20" s="31"/>
      <c r="I20" s="32"/>
      <c r="J20" s="12"/>
      <c r="K20" s="12"/>
      <c r="L20" s="12"/>
    </row>
    <row r="21" spans="2:12" ht="16.5" customHeight="1" thickBot="1" x14ac:dyDescent="0.4">
      <c r="B21" s="38" t="s">
        <v>15</v>
      </c>
      <c r="C21" s="39">
        <v>6.4000000000000001E-2</v>
      </c>
      <c r="D21" s="39">
        <v>6.3E-2</v>
      </c>
      <c r="E21" s="39">
        <f t="shared" si="0"/>
        <v>0.127</v>
      </c>
      <c r="F21" s="40" t="s">
        <v>3</v>
      </c>
      <c r="G21" s="30"/>
      <c r="H21" s="31"/>
      <c r="I21" s="32"/>
      <c r="J21" s="12"/>
      <c r="K21" s="12"/>
      <c r="L21" s="12"/>
    </row>
    <row r="22" spans="2:12" ht="16.5" customHeight="1" thickBot="1" x14ac:dyDescent="0.4">
      <c r="B22" s="41" t="s">
        <v>16</v>
      </c>
      <c r="C22" s="42">
        <v>5.1999999999999998E-2</v>
      </c>
      <c r="D22" s="42">
        <v>5.1999999999999998E-2</v>
      </c>
      <c r="E22" s="42">
        <f t="shared" si="0"/>
        <v>0.104</v>
      </c>
      <c r="F22" s="43" t="s">
        <v>3</v>
      </c>
      <c r="G22" s="30"/>
      <c r="H22" s="31"/>
      <c r="I22" s="32"/>
      <c r="J22" s="12"/>
      <c r="K22" s="12"/>
      <c r="L22" s="12"/>
    </row>
    <row r="23" spans="2:12" ht="16.5" customHeight="1" thickBot="1" x14ac:dyDescent="0.4">
      <c r="B23" s="38" t="s">
        <v>17</v>
      </c>
      <c r="C23" s="39">
        <v>5.6000000000000001E-2</v>
      </c>
      <c r="D23" s="39">
        <v>3.5000000000000003E-2</v>
      </c>
      <c r="E23" s="39">
        <f t="shared" si="0"/>
        <v>9.0999999999999998E-2</v>
      </c>
      <c r="F23" s="40" t="s">
        <v>3</v>
      </c>
      <c r="G23" s="30"/>
      <c r="H23" s="31"/>
      <c r="I23" s="32"/>
      <c r="J23" s="12"/>
      <c r="K23" s="12"/>
      <c r="L23" s="12"/>
    </row>
    <row r="24" spans="2:12" ht="16.5" customHeight="1" thickBot="1" x14ac:dyDescent="0.4">
      <c r="B24" s="41" t="s">
        <v>33</v>
      </c>
      <c r="C24" s="42">
        <v>3.2000000000000001E-2</v>
      </c>
      <c r="D24" s="42">
        <v>5.0999999999999997E-2</v>
      </c>
      <c r="E24" s="42">
        <f t="shared" si="0"/>
        <v>8.299999999999999E-2</v>
      </c>
      <c r="F24" s="43" t="s">
        <v>3</v>
      </c>
      <c r="G24" s="30"/>
      <c r="H24" s="31"/>
      <c r="I24" s="32"/>
      <c r="J24" s="12"/>
      <c r="K24" s="12"/>
      <c r="L24" s="12"/>
    </row>
    <row r="25" spans="2:12" ht="16.5" customHeight="1" thickBot="1" x14ac:dyDescent="0.4">
      <c r="B25" s="38" t="s">
        <v>18</v>
      </c>
      <c r="C25" s="39">
        <v>2.5999999999999999E-2</v>
      </c>
      <c r="D25" s="39">
        <v>5.3999999999999999E-2</v>
      </c>
      <c r="E25" s="39">
        <f t="shared" si="0"/>
        <v>0.08</v>
      </c>
      <c r="F25" s="40" t="s">
        <v>3</v>
      </c>
      <c r="G25" s="30"/>
      <c r="H25" s="31"/>
      <c r="I25" s="32"/>
      <c r="J25" s="12"/>
      <c r="K25" s="12"/>
      <c r="L25" s="12"/>
    </row>
    <row r="26" spans="2:12" ht="16.5" customHeight="1" thickBot="1" x14ac:dyDescent="0.4">
      <c r="B26" s="41" t="s">
        <v>19</v>
      </c>
      <c r="C26" s="42">
        <v>6.5000000000000002E-2</v>
      </c>
      <c r="D26" s="42">
        <v>6.6000000000000003E-2</v>
      </c>
      <c r="E26" s="42">
        <f t="shared" si="0"/>
        <v>0.13100000000000001</v>
      </c>
      <c r="F26" s="43" t="s">
        <v>3</v>
      </c>
      <c r="G26" s="30"/>
      <c r="H26" s="31"/>
      <c r="I26" s="32"/>
      <c r="J26" s="12"/>
      <c r="K26" s="12"/>
      <c r="L26" s="12"/>
    </row>
    <row r="27" spans="2:12" ht="16.5" customHeight="1" thickBot="1" x14ac:dyDescent="0.4">
      <c r="B27" s="38" t="s">
        <v>44</v>
      </c>
      <c r="C27" s="39">
        <v>0.03</v>
      </c>
      <c r="D27" s="39">
        <v>9.5000000000000001E-2</v>
      </c>
      <c r="E27" s="39">
        <f t="shared" si="0"/>
        <v>0.125</v>
      </c>
      <c r="F27" s="40" t="s">
        <v>3</v>
      </c>
      <c r="G27" s="30"/>
      <c r="H27" s="31"/>
      <c r="I27" s="32"/>
      <c r="J27" s="12"/>
      <c r="K27" s="12"/>
      <c r="L27" s="12"/>
    </row>
    <row r="28" spans="2:12" ht="16.5" customHeight="1" thickBot="1" x14ac:dyDescent="0.4">
      <c r="B28" s="41" t="s">
        <v>82</v>
      </c>
      <c r="C28" s="42">
        <v>1.2999999999999999E-2</v>
      </c>
      <c r="D28" s="42">
        <v>0.05</v>
      </c>
      <c r="E28" s="42">
        <f t="shared" si="0"/>
        <v>6.3E-2</v>
      </c>
      <c r="F28" s="43" t="s">
        <v>3</v>
      </c>
      <c r="G28" s="30"/>
      <c r="H28" s="31"/>
      <c r="I28" s="32"/>
      <c r="J28" s="12"/>
      <c r="K28" s="12"/>
      <c r="L28" s="12"/>
    </row>
    <row r="29" spans="2:12" ht="16.5" customHeight="1" thickBot="1" x14ac:dyDescent="0.4">
      <c r="B29" s="38" t="s">
        <v>20</v>
      </c>
      <c r="C29" s="39">
        <v>3.1E-2</v>
      </c>
      <c r="D29" s="39">
        <v>4.5999999999999999E-2</v>
      </c>
      <c r="E29" s="39">
        <f t="shared" si="0"/>
        <v>7.6999999999999999E-2</v>
      </c>
      <c r="F29" s="40" t="s">
        <v>3</v>
      </c>
      <c r="G29" s="30"/>
      <c r="H29" s="31"/>
      <c r="I29" s="32"/>
      <c r="J29" s="12"/>
      <c r="K29" s="12"/>
      <c r="L29" s="12"/>
    </row>
    <row r="30" spans="2:12" ht="16.5" customHeight="1" thickBot="1" x14ac:dyDescent="0.4">
      <c r="B30" s="41" t="s">
        <v>191</v>
      </c>
      <c r="C30" s="42">
        <v>4.3999999999999997E-2</v>
      </c>
      <c r="D30" s="42">
        <v>0.06</v>
      </c>
      <c r="E30" s="42">
        <f t="shared" si="0"/>
        <v>0.104</v>
      </c>
      <c r="F30" s="43" t="s">
        <v>3</v>
      </c>
      <c r="G30" s="30"/>
      <c r="H30" s="31"/>
      <c r="I30" s="32"/>
      <c r="J30" s="12"/>
      <c r="K30" s="12"/>
      <c r="L30" s="12"/>
    </row>
    <row r="31" spans="2:12" ht="16.5" customHeight="1" thickBot="1" x14ac:dyDescent="0.4">
      <c r="B31" s="38" t="s">
        <v>21</v>
      </c>
      <c r="C31" s="39">
        <v>0.10199999999999999</v>
      </c>
      <c r="D31" s="39">
        <v>6.0999999999999999E-2</v>
      </c>
      <c r="E31" s="39">
        <f t="shared" si="0"/>
        <v>0.16299999999999998</v>
      </c>
      <c r="F31" s="40" t="s">
        <v>3</v>
      </c>
      <c r="G31" s="30"/>
      <c r="H31" s="31"/>
      <c r="I31" s="32"/>
      <c r="J31" s="12"/>
      <c r="K31" s="12"/>
      <c r="L31" s="12"/>
    </row>
    <row r="32" spans="2:12" ht="16.5" customHeight="1" thickBot="1" x14ac:dyDescent="0.4">
      <c r="B32" s="41" t="s">
        <v>22</v>
      </c>
      <c r="C32" s="42">
        <v>2.7E-2</v>
      </c>
      <c r="D32" s="42">
        <v>9.4E-2</v>
      </c>
      <c r="E32" s="42">
        <f t="shared" si="0"/>
        <v>0.121</v>
      </c>
      <c r="F32" s="43" t="s">
        <v>3</v>
      </c>
      <c r="G32" s="30"/>
      <c r="H32" s="31"/>
      <c r="I32" s="32"/>
      <c r="J32" s="12"/>
      <c r="K32" s="12"/>
      <c r="L32" s="12"/>
    </row>
    <row r="33" spans="2:12" ht="16.5" customHeight="1" thickBot="1" x14ac:dyDescent="0.4">
      <c r="B33" s="38" t="s">
        <v>285</v>
      </c>
      <c r="C33" s="39">
        <v>0</v>
      </c>
      <c r="D33" s="39">
        <v>0.16900000000000001</v>
      </c>
      <c r="E33" s="39">
        <f t="shared" si="0"/>
        <v>0.16900000000000001</v>
      </c>
      <c r="F33" s="40" t="s">
        <v>54</v>
      </c>
      <c r="G33" s="30"/>
      <c r="H33" s="31"/>
      <c r="I33" s="32"/>
      <c r="J33" s="12"/>
      <c r="K33" s="12"/>
      <c r="L33" s="12"/>
    </row>
    <row r="34" spans="2:12" ht="16.5" customHeight="1" thickBot="1" x14ac:dyDescent="0.4">
      <c r="B34" s="41" t="s">
        <v>231</v>
      </c>
      <c r="C34" s="42">
        <v>0</v>
      </c>
      <c r="D34" s="42">
        <v>6.0999999999999999E-2</v>
      </c>
      <c r="E34" s="42">
        <f t="shared" si="0"/>
        <v>6.0999999999999999E-2</v>
      </c>
      <c r="F34" s="43" t="s">
        <v>54</v>
      </c>
      <c r="G34" s="30"/>
      <c r="H34" s="31"/>
      <c r="I34" s="32"/>
      <c r="J34" s="12"/>
      <c r="K34" s="12"/>
      <c r="L34" s="12"/>
    </row>
    <row r="35" spans="2:12" ht="16.5" customHeight="1" thickBot="1" x14ac:dyDescent="0.4">
      <c r="B35" s="38" t="s">
        <v>55</v>
      </c>
      <c r="C35" s="39">
        <v>0</v>
      </c>
      <c r="D35" s="39">
        <v>0.105</v>
      </c>
      <c r="E35" s="39">
        <f t="shared" si="0"/>
        <v>0.105</v>
      </c>
      <c r="F35" s="40" t="s">
        <v>54</v>
      </c>
      <c r="G35" s="30"/>
      <c r="H35" s="31"/>
      <c r="I35" s="32"/>
      <c r="J35" s="12"/>
      <c r="K35" s="12"/>
      <c r="L35" s="12"/>
    </row>
    <row r="36" spans="2:12" ht="16.5" customHeight="1" thickBot="1" x14ac:dyDescent="0.4">
      <c r="B36" s="41" t="s">
        <v>153</v>
      </c>
      <c r="C36" s="42">
        <v>0</v>
      </c>
      <c r="D36" s="42">
        <v>0.14399999999999999</v>
      </c>
      <c r="E36" s="42">
        <f t="shared" si="0"/>
        <v>0.14399999999999999</v>
      </c>
      <c r="F36" s="43" t="s">
        <v>54</v>
      </c>
      <c r="G36" s="30"/>
      <c r="H36" s="31"/>
      <c r="I36" s="32"/>
      <c r="J36" s="12"/>
      <c r="K36" s="12"/>
      <c r="L36" s="12"/>
    </row>
    <row r="37" spans="2:12" ht="16.5" customHeight="1" thickBot="1" x14ac:dyDescent="0.4">
      <c r="B37" s="38" t="s">
        <v>242</v>
      </c>
      <c r="C37" s="39">
        <v>0</v>
      </c>
      <c r="D37" s="39">
        <v>0.05</v>
      </c>
      <c r="E37" s="39">
        <f t="shared" si="0"/>
        <v>0.05</v>
      </c>
      <c r="F37" s="40" t="s">
        <v>54</v>
      </c>
      <c r="G37" s="30"/>
      <c r="H37" s="31"/>
      <c r="I37" s="32"/>
      <c r="J37" s="12"/>
      <c r="K37" s="12"/>
      <c r="L37" s="12"/>
    </row>
    <row r="38" spans="2:12" ht="16.5" customHeight="1" thickBot="1" x14ac:dyDescent="0.4">
      <c r="B38" s="41" t="s">
        <v>154</v>
      </c>
      <c r="C38" s="42">
        <v>0</v>
      </c>
      <c r="D38" s="42">
        <v>0.16500000000000001</v>
      </c>
      <c r="E38" s="42">
        <f t="shared" si="0"/>
        <v>0.16500000000000001</v>
      </c>
      <c r="F38" s="43" t="s">
        <v>54</v>
      </c>
      <c r="G38" s="30"/>
      <c r="H38" s="31"/>
      <c r="I38" s="32"/>
      <c r="J38" s="12"/>
      <c r="K38" s="12"/>
      <c r="L38" s="12"/>
    </row>
    <row r="39" spans="2:12" ht="16.5" customHeight="1" thickBot="1" x14ac:dyDescent="0.4">
      <c r="B39" s="38" t="s">
        <v>25</v>
      </c>
      <c r="C39" s="39">
        <v>0</v>
      </c>
      <c r="D39" s="39">
        <v>0.16600000000000001</v>
      </c>
      <c r="E39" s="39">
        <f t="shared" si="0"/>
        <v>0.16600000000000001</v>
      </c>
      <c r="F39" s="40" t="s">
        <v>54</v>
      </c>
      <c r="G39" s="30"/>
      <c r="H39" s="31"/>
      <c r="I39" s="32"/>
      <c r="J39" s="12"/>
      <c r="K39" s="12"/>
      <c r="L39" s="12"/>
    </row>
    <row r="40" spans="2:12" ht="16.5" customHeight="1" thickBot="1" x14ac:dyDescent="0.4">
      <c r="B40" s="41" t="s">
        <v>56</v>
      </c>
      <c r="C40" s="42">
        <v>0</v>
      </c>
      <c r="D40" s="42">
        <v>0.12</v>
      </c>
      <c r="E40" s="42">
        <f t="shared" si="0"/>
        <v>0.12</v>
      </c>
      <c r="F40" s="43" t="s">
        <v>54</v>
      </c>
      <c r="G40" s="30"/>
      <c r="H40" s="31"/>
      <c r="I40" s="32"/>
      <c r="J40" s="12"/>
      <c r="K40" s="12"/>
      <c r="L40" s="12"/>
    </row>
    <row r="41" spans="2:12" ht="16.5" customHeight="1" thickBot="1" x14ac:dyDescent="0.4">
      <c r="B41" s="38" t="s">
        <v>192</v>
      </c>
      <c r="C41" s="39">
        <v>0</v>
      </c>
      <c r="D41" s="39">
        <v>0.127</v>
      </c>
      <c r="E41" s="39">
        <f t="shared" si="0"/>
        <v>0.127</v>
      </c>
      <c r="F41" s="40" t="s">
        <v>54</v>
      </c>
      <c r="G41" s="30"/>
      <c r="H41" s="31"/>
      <c r="I41" s="32"/>
      <c r="J41" s="12"/>
      <c r="K41" s="12"/>
      <c r="L41" s="12"/>
    </row>
    <row r="42" spans="2:12" ht="16.5" customHeight="1" thickBot="1" x14ac:dyDescent="0.4">
      <c r="B42" s="41" t="s">
        <v>57</v>
      </c>
      <c r="C42" s="42">
        <v>0</v>
      </c>
      <c r="D42" s="42">
        <v>0.16300000000000001</v>
      </c>
      <c r="E42" s="42">
        <f t="shared" si="0"/>
        <v>0.16300000000000001</v>
      </c>
      <c r="F42" s="43" t="s">
        <v>54</v>
      </c>
      <c r="G42" s="30"/>
      <c r="H42" s="31"/>
      <c r="I42" s="32"/>
      <c r="J42" s="12"/>
      <c r="K42" s="12"/>
      <c r="L42" s="12"/>
    </row>
    <row r="43" spans="2:12" ht="16.5" customHeight="1" thickBot="1" x14ac:dyDescent="0.4">
      <c r="B43" s="38" t="s">
        <v>243</v>
      </c>
      <c r="C43" s="39">
        <v>0</v>
      </c>
      <c r="D43" s="39">
        <v>0.05</v>
      </c>
      <c r="E43" s="39">
        <f t="shared" si="0"/>
        <v>0.05</v>
      </c>
      <c r="F43" s="40" t="s">
        <v>54</v>
      </c>
      <c r="G43" s="30"/>
      <c r="H43" s="31"/>
      <c r="I43" s="32"/>
      <c r="J43" s="12"/>
      <c r="K43" s="12"/>
      <c r="L43" s="12"/>
    </row>
    <row r="44" spans="2:12" ht="16.5" customHeight="1" thickBot="1" x14ac:dyDescent="0.4">
      <c r="B44" s="41" t="s">
        <v>151</v>
      </c>
      <c r="C44" s="42">
        <v>0</v>
      </c>
      <c r="D44" s="42">
        <v>5.0999999999999997E-2</v>
      </c>
      <c r="E44" s="42">
        <f t="shared" si="0"/>
        <v>5.0999999999999997E-2</v>
      </c>
      <c r="F44" s="43" t="s">
        <v>54</v>
      </c>
      <c r="G44" s="30"/>
      <c r="H44" s="31"/>
      <c r="I44" s="32"/>
      <c r="J44" s="12"/>
      <c r="K44" s="12"/>
      <c r="L44" s="12"/>
    </row>
    <row r="45" spans="2:12" ht="16.5" customHeight="1" thickBot="1" x14ac:dyDescent="0.4">
      <c r="B45" s="38" t="s">
        <v>244</v>
      </c>
      <c r="C45" s="39">
        <v>0</v>
      </c>
      <c r="D45" s="39">
        <v>0.183</v>
      </c>
      <c r="E45" s="39">
        <f t="shared" si="0"/>
        <v>0.183</v>
      </c>
      <c r="F45" s="40" t="s">
        <v>54</v>
      </c>
      <c r="G45" s="30"/>
      <c r="H45" s="31"/>
      <c r="I45" s="32"/>
      <c r="J45" s="12"/>
      <c r="K45" s="12"/>
      <c r="L45" s="12"/>
    </row>
    <row r="46" spans="2:12" ht="16.5" customHeight="1" thickBot="1" x14ac:dyDescent="0.4">
      <c r="B46" s="41" t="s">
        <v>37</v>
      </c>
      <c r="C46" s="42">
        <v>0</v>
      </c>
      <c r="D46" s="42">
        <v>9.0999999999999998E-2</v>
      </c>
      <c r="E46" s="42">
        <f t="shared" si="0"/>
        <v>9.0999999999999998E-2</v>
      </c>
      <c r="F46" s="43" t="s">
        <v>54</v>
      </c>
      <c r="G46" s="30"/>
      <c r="H46" s="31"/>
      <c r="I46" s="32"/>
      <c r="J46" s="12"/>
      <c r="K46" s="12"/>
      <c r="L46" s="12"/>
    </row>
    <row r="47" spans="2:12" ht="16.5" customHeight="1" thickBot="1" x14ac:dyDescent="0.4">
      <c r="B47" s="38" t="s">
        <v>289</v>
      </c>
      <c r="C47" s="39">
        <v>0</v>
      </c>
      <c r="D47" s="39">
        <v>7.9000000000000001E-2</v>
      </c>
      <c r="E47" s="39">
        <f t="shared" si="0"/>
        <v>7.9000000000000001E-2</v>
      </c>
      <c r="F47" s="40" t="s">
        <v>54</v>
      </c>
      <c r="G47" s="30"/>
      <c r="H47" s="31"/>
      <c r="I47" s="32"/>
      <c r="J47" s="12"/>
      <c r="K47" s="12"/>
      <c r="L47" s="12"/>
    </row>
    <row r="48" spans="2:12" ht="16.5" customHeight="1" thickBot="1" x14ac:dyDescent="0.4">
      <c r="B48" s="41" t="s">
        <v>202</v>
      </c>
      <c r="C48" s="42">
        <v>0</v>
      </c>
      <c r="D48" s="42">
        <v>0.15</v>
      </c>
      <c r="E48" s="42">
        <f t="shared" si="0"/>
        <v>0.15</v>
      </c>
      <c r="F48" s="43" t="s">
        <v>54</v>
      </c>
      <c r="G48" s="30"/>
      <c r="H48" s="31"/>
      <c r="I48" s="32"/>
      <c r="J48" s="12"/>
      <c r="K48" s="12"/>
      <c r="L48" s="12"/>
    </row>
    <row r="49" spans="2:12" ht="16.5" customHeight="1" thickBot="1" x14ac:dyDescent="0.4">
      <c r="B49" s="38" t="s">
        <v>245</v>
      </c>
      <c r="C49" s="39">
        <v>0</v>
      </c>
      <c r="D49" s="39">
        <v>8.7999999999999995E-2</v>
      </c>
      <c r="E49" s="39">
        <f t="shared" si="0"/>
        <v>8.7999999999999995E-2</v>
      </c>
      <c r="F49" s="40" t="s">
        <v>54</v>
      </c>
      <c r="G49" s="30"/>
      <c r="H49" s="31"/>
      <c r="I49" s="32"/>
      <c r="J49" s="12"/>
      <c r="K49" s="12"/>
      <c r="L49" s="12"/>
    </row>
    <row r="50" spans="2:12" ht="16.5" customHeight="1" thickBot="1" x14ac:dyDescent="0.4">
      <c r="B50" s="41" t="s">
        <v>222</v>
      </c>
      <c r="C50" s="42">
        <v>0</v>
      </c>
      <c r="D50" s="42">
        <v>0.47899999999999998</v>
      </c>
      <c r="E50" s="42">
        <f t="shared" si="0"/>
        <v>0.47899999999999998</v>
      </c>
      <c r="F50" s="43" t="s">
        <v>54</v>
      </c>
      <c r="G50" s="30"/>
      <c r="H50" s="31"/>
      <c r="I50" s="32"/>
      <c r="J50" s="12"/>
      <c r="K50" s="12"/>
      <c r="L50" s="12"/>
    </row>
    <row r="51" spans="2:12" ht="16.5" customHeight="1" thickBot="1" x14ac:dyDescent="0.4">
      <c r="B51" s="38" t="s">
        <v>308</v>
      </c>
      <c r="C51" s="39">
        <v>0</v>
      </c>
      <c r="D51" s="39">
        <v>0.16900000000000001</v>
      </c>
      <c r="E51" s="39">
        <f t="shared" si="0"/>
        <v>0.16900000000000001</v>
      </c>
      <c r="F51" s="40" t="s">
        <v>54</v>
      </c>
      <c r="G51" s="30"/>
      <c r="H51" s="31"/>
      <c r="I51" s="32"/>
      <c r="J51" s="12"/>
      <c r="K51" s="12"/>
      <c r="L51" s="12"/>
    </row>
    <row r="52" spans="2:12" ht="16.5" customHeight="1" thickBot="1" x14ac:dyDescent="0.4">
      <c r="B52" s="41" t="s">
        <v>38</v>
      </c>
      <c r="C52" s="42">
        <v>0</v>
      </c>
      <c r="D52" s="42">
        <v>0.111</v>
      </c>
      <c r="E52" s="42">
        <f t="shared" si="0"/>
        <v>0.111</v>
      </c>
      <c r="F52" s="43" t="s">
        <v>54</v>
      </c>
      <c r="G52" s="30"/>
      <c r="H52" s="31"/>
      <c r="I52" s="32"/>
      <c r="J52" s="12"/>
      <c r="K52" s="12"/>
      <c r="L52" s="12"/>
    </row>
    <row r="53" spans="2:12" ht="16.5" customHeight="1" thickBot="1" x14ac:dyDescent="0.4">
      <c r="B53" s="38" t="s">
        <v>6</v>
      </c>
      <c r="C53" s="39">
        <v>0</v>
      </c>
      <c r="D53" s="39">
        <v>8.5000000000000006E-2</v>
      </c>
      <c r="E53" s="39">
        <f t="shared" si="0"/>
        <v>8.5000000000000006E-2</v>
      </c>
      <c r="F53" s="40" t="s">
        <v>54</v>
      </c>
      <c r="G53" s="30"/>
      <c r="H53" s="31"/>
      <c r="I53" s="32"/>
      <c r="J53" s="12"/>
      <c r="K53" s="12"/>
      <c r="L53" s="12"/>
    </row>
    <row r="54" spans="2:12" ht="16.5" customHeight="1" thickBot="1" x14ac:dyDescent="0.4">
      <c r="B54" s="41" t="s">
        <v>58</v>
      </c>
      <c r="C54" s="42">
        <v>0</v>
      </c>
      <c r="D54" s="42">
        <v>0.17</v>
      </c>
      <c r="E54" s="42">
        <f t="shared" si="0"/>
        <v>0.17</v>
      </c>
      <c r="F54" s="43" t="s">
        <v>54</v>
      </c>
      <c r="G54" s="30"/>
      <c r="H54" s="31"/>
      <c r="I54" s="32"/>
      <c r="J54" s="12"/>
      <c r="K54" s="12"/>
      <c r="L54" s="12"/>
    </row>
    <row r="55" spans="2:12" ht="16.5" customHeight="1" thickBot="1" x14ac:dyDescent="0.4">
      <c r="B55" s="38" t="s">
        <v>219</v>
      </c>
      <c r="C55" s="39">
        <v>0</v>
      </c>
      <c r="D55" s="39">
        <v>0.104</v>
      </c>
      <c r="E55" s="39">
        <f t="shared" si="0"/>
        <v>0.104</v>
      </c>
      <c r="F55" s="40" t="s">
        <v>54</v>
      </c>
      <c r="G55" s="30"/>
      <c r="H55" s="31"/>
      <c r="I55" s="32"/>
      <c r="J55" s="12"/>
      <c r="K55" s="12"/>
      <c r="L55" s="12"/>
    </row>
    <row r="56" spans="2:12" ht="16.5" customHeight="1" thickBot="1" x14ac:dyDescent="0.4">
      <c r="B56" s="41" t="s">
        <v>188</v>
      </c>
      <c r="C56" s="42">
        <v>0</v>
      </c>
      <c r="D56" s="42">
        <v>0.114</v>
      </c>
      <c r="E56" s="42">
        <f t="shared" si="0"/>
        <v>0.114</v>
      </c>
      <c r="F56" s="43" t="s">
        <v>54</v>
      </c>
      <c r="G56" s="30"/>
      <c r="H56" s="31"/>
      <c r="I56" s="32"/>
      <c r="J56" s="12"/>
      <c r="K56" s="12"/>
      <c r="L56" s="12"/>
    </row>
    <row r="57" spans="2:12" ht="16.5" customHeight="1" thickBot="1" x14ac:dyDescent="0.4">
      <c r="B57" s="38" t="s">
        <v>224</v>
      </c>
      <c r="C57" s="39">
        <v>0</v>
      </c>
      <c r="D57" s="39">
        <v>0.10100000000000001</v>
      </c>
      <c r="E57" s="39">
        <f t="shared" si="0"/>
        <v>0.10100000000000001</v>
      </c>
      <c r="F57" s="40" t="s">
        <v>54</v>
      </c>
      <c r="G57" s="30"/>
      <c r="H57" s="31"/>
      <c r="I57" s="32"/>
      <c r="J57" s="12"/>
      <c r="K57" s="12"/>
      <c r="L57" s="12"/>
    </row>
    <row r="58" spans="2:12" ht="16.5" customHeight="1" thickBot="1" x14ac:dyDescent="0.4">
      <c r="B58" s="41" t="s">
        <v>8</v>
      </c>
      <c r="C58" s="42">
        <v>0</v>
      </c>
      <c r="D58" s="42">
        <v>0.16600000000000001</v>
      </c>
      <c r="E58" s="42">
        <f t="shared" si="0"/>
        <v>0.16600000000000001</v>
      </c>
      <c r="F58" s="43" t="s">
        <v>54</v>
      </c>
      <c r="G58" s="30"/>
      <c r="H58" s="31"/>
      <c r="I58" s="32"/>
      <c r="J58" s="12"/>
      <c r="K58" s="12"/>
      <c r="L58" s="12"/>
    </row>
    <row r="59" spans="2:12" ht="16.5" customHeight="1" thickBot="1" x14ac:dyDescent="0.4">
      <c r="B59" s="38" t="s">
        <v>59</v>
      </c>
      <c r="C59" s="39">
        <v>0</v>
      </c>
      <c r="D59" s="39">
        <v>0.10100000000000001</v>
      </c>
      <c r="E59" s="39">
        <f t="shared" si="0"/>
        <v>0.10100000000000001</v>
      </c>
      <c r="F59" s="40" t="s">
        <v>54</v>
      </c>
      <c r="G59" s="30"/>
      <c r="H59" s="31"/>
      <c r="I59" s="32"/>
      <c r="J59" s="12"/>
      <c r="K59" s="12"/>
      <c r="L59" s="12"/>
    </row>
    <row r="60" spans="2:12" ht="16.5" customHeight="1" thickBot="1" x14ac:dyDescent="0.4">
      <c r="B60" s="41" t="s">
        <v>60</v>
      </c>
      <c r="C60" s="42">
        <v>0</v>
      </c>
      <c r="D60" s="42">
        <v>9.7000000000000003E-2</v>
      </c>
      <c r="E60" s="42">
        <f t="shared" si="0"/>
        <v>9.7000000000000003E-2</v>
      </c>
      <c r="F60" s="43" t="s">
        <v>54</v>
      </c>
      <c r="G60" s="30"/>
      <c r="H60" s="31"/>
      <c r="I60" s="32"/>
      <c r="J60" s="12"/>
      <c r="K60" s="12"/>
      <c r="L60" s="12"/>
    </row>
    <row r="61" spans="2:12" ht="16.5" customHeight="1" thickBot="1" x14ac:dyDescent="0.4">
      <c r="B61" s="38" t="s">
        <v>215</v>
      </c>
      <c r="C61" s="39">
        <v>0</v>
      </c>
      <c r="D61" s="39">
        <v>0.108</v>
      </c>
      <c r="E61" s="39">
        <f t="shared" si="0"/>
        <v>0.108</v>
      </c>
      <c r="F61" s="40" t="s">
        <v>54</v>
      </c>
      <c r="G61" s="30"/>
      <c r="H61" s="31"/>
      <c r="I61" s="32"/>
      <c r="J61" s="12"/>
      <c r="K61" s="12"/>
      <c r="L61" s="12"/>
    </row>
    <row r="62" spans="2:12" ht="16.5" customHeight="1" thickBot="1" x14ac:dyDescent="0.4">
      <c r="B62" s="41" t="s">
        <v>203</v>
      </c>
      <c r="C62" s="42">
        <v>0</v>
      </c>
      <c r="D62" s="42">
        <v>8.5000000000000006E-2</v>
      </c>
      <c r="E62" s="42">
        <f t="shared" si="0"/>
        <v>8.5000000000000006E-2</v>
      </c>
      <c r="F62" s="43" t="s">
        <v>54</v>
      </c>
      <c r="G62" s="30"/>
      <c r="H62" s="31"/>
      <c r="I62" s="32"/>
      <c r="J62" s="12"/>
      <c r="K62" s="12"/>
      <c r="L62" s="12"/>
    </row>
    <row r="63" spans="2:12" ht="16.5" customHeight="1" thickBot="1" x14ac:dyDescent="0.4">
      <c r="B63" s="38" t="s">
        <v>246</v>
      </c>
      <c r="C63" s="39">
        <v>0</v>
      </c>
      <c r="D63" s="39">
        <v>0.11700000000000001</v>
      </c>
      <c r="E63" s="39">
        <f t="shared" si="0"/>
        <v>0.11700000000000001</v>
      </c>
      <c r="F63" s="40" t="s">
        <v>54</v>
      </c>
      <c r="G63" s="30"/>
      <c r="H63" s="31"/>
      <c r="I63" s="32"/>
      <c r="J63" s="12"/>
      <c r="K63" s="12"/>
      <c r="L63" s="12"/>
    </row>
    <row r="64" spans="2:12" ht="16.5" customHeight="1" thickBot="1" x14ac:dyDescent="0.4">
      <c r="B64" s="41" t="s">
        <v>61</v>
      </c>
      <c r="C64" s="42">
        <v>0</v>
      </c>
      <c r="D64" s="42">
        <v>0.124</v>
      </c>
      <c r="E64" s="42">
        <f t="shared" si="0"/>
        <v>0.124</v>
      </c>
      <c r="F64" s="43" t="s">
        <v>54</v>
      </c>
      <c r="G64" s="30"/>
      <c r="H64" s="31"/>
      <c r="I64" s="32"/>
      <c r="J64" s="12"/>
      <c r="K64" s="12"/>
      <c r="L64" s="12"/>
    </row>
    <row r="65" spans="2:12" ht="16.5" customHeight="1" thickBot="1" x14ac:dyDescent="0.4">
      <c r="B65" s="38" t="s">
        <v>26</v>
      </c>
      <c r="C65" s="39">
        <v>0</v>
      </c>
      <c r="D65" s="39">
        <v>6.5000000000000002E-2</v>
      </c>
      <c r="E65" s="39">
        <f t="shared" si="0"/>
        <v>6.5000000000000002E-2</v>
      </c>
      <c r="F65" s="40" t="s">
        <v>54</v>
      </c>
      <c r="G65" s="30"/>
      <c r="H65" s="31"/>
      <c r="I65" s="32"/>
      <c r="J65" s="12"/>
      <c r="K65" s="12"/>
      <c r="L65" s="12"/>
    </row>
    <row r="66" spans="2:12" ht="16.5" customHeight="1" thickBot="1" x14ac:dyDescent="0.4">
      <c r="B66" s="41" t="s">
        <v>62</v>
      </c>
      <c r="C66" s="42">
        <v>0</v>
      </c>
      <c r="D66" s="42">
        <v>0.14399999999999999</v>
      </c>
      <c r="E66" s="42">
        <f t="shared" si="0"/>
        <v>0.14399999999999999</v>
      </c>
      <c r="F66" s="43" t="s">
        <v>54</v>
      </c>
      <c r="G66" s="30"/>
      <c r="H66" s="31"/>
      <c r="I66" s="32"/>
      <c r="J66" s="12"/>
      <c r="K66" s="12"/>
      <c r="L66" s="12"/>
    </row>
    <row r="67" spans="2:12" ht="16.5" customHeight="1" thickBot="1" x14ac:dyDescent="0.4">
      <c r="B67" s="38" t="s">
        <v>63</v>
      </c>
      <c r="C67" s="39">
        <v>0</v>
      </c>
      <c r="D67" s="39">
        <v>0.11700000000000001</v>
      </c>
      <c r="E67" s="39">
        <f t="shared" si="0"/>
        <v>0.11700000000000001</v>
      </c>
      <c r="F67" s="40" t="s">
        <v>54</v>
      </c>
      <c r="G67" s="30"/>
      <c r="H67" s="31"/>
      <c r="I67" s="32"/>
      <c r="J67" s="12"/>
      <c r="K67" s="12"/>
      <c r="L67" s="12"/>
    </row>
    <row r="68" spans="2:12" ht="16.5" customHeight="1" thickBot="1" x14ac:dyDescent="0.4">
      <c r="B68" s="41" t="s">
        <v>298</v>
      </c>
      <c r="C68" s="42">
        <v>0</v>
      </c>
      <c r="D68" s="42">
        <v>0.187</v>
      </c>
      <c r="E68" s="42">
        <f t="shared" si="0"/>
        <v>0.187</v>
      </c>
      <c r="F68" s="43" t="s">
        <v>54</v>
      </c>
      <c r="G68" s="30"/>
      <c r="H68" s="31"/>
      <c r="I68" s="32"/>
      <c r="J68" s="12"/>
      <c r="K68" s="12"/>
      <c r="L68" s="12"/>
    </row>
    <row r="69" spans="2:12" ht="16.5" customHeight="1" thickBot="1" x14ac:dyDescent="0.4">
      <c r="B69" s="38" t="s">
        <v>276</v>
      </c>
      <c r="C69" s="39">
        <v>0</v>
      </c>
      <c r="D69" s="39">
        <v>0.183</v>
      </c>
      <c r="E69" s="39">
        <f t="shared" si="0"/>
        <v>0.183</v>
      </c>
      <c r="F69" s="40" t="s">
        <v>54</v>
      </c>
      <c r="G69" s="30"/>
      <c r="H69" s="31"/>
      <c r="I69" s="32"/>
      <c r="J69" s="12"/>
      <c r="K69" s="12"/>
      <c r="L69" s="12"/>
    </row>
    <row r="70" spans="2:12" ht="16.5" customHeight="1" thickBot="1" x14ac:dyDescent="0.4">
      <c r="B70" s="41" t="s">
        <v>64</v>
      </c>
      <c r="C70" s="42">
        <v>0</v>
      </c>
      <c r="D70" s="42">
        <v>0.121</v>
      </c>
      <c r="E70" s="42">
        <f t="shared" ref="E70:E127" si="1">C70+D70</f>
        <v>0.121</v>
      </c>
      <c r="F70" s="43" t="s">
        <v>54</v>
      </c>
      <c r="G70" s="30"/>
      <c r="H70" s="31"/>
      <c r="I70" s="32"/>
      <c r="J70" s="12"/>
      <c r="K70" s="12"/>
      <c r="L70" s="12"/>
    </row>
    <row r="71" spans="2:12" ht="16.5" customHeight="1" thickBot="1" x14ac:dyDescent="0.4">
      <c r="B71" s="38" t="s">
        <v>65</v>
      </c>
      <c r="C71" s="39">
        <v>0</v>
      </c>
      <c r="D71" s="39">
        <v>0.157</v>
      </c>
      <c r="E71" s="39">
        <f t="shared" si="1"/>
        <v>0.157</v>
      </c>
      <c r="F71" s="40" t="s">
        <v>54</v>
      </c>
      <c r="G71" s="30"/>
      <c r="H71" s="31"/>
      <c r="I71" s="32"/>
      <c r="J71" s="12"/>
      <c r="K71" s="12"/>
      <c r="L71" s="12"/>
    </row>
    <row r="72" spans="2:12" ht="16.5" customHeight="1" thickBot="1" x14ac:dyDescent="0.4">
      <c r="B72" s="41" t="s">
        <v>28</v>
      </c>
      <c r="C72" s="42">
        <v>0</v>
      </c>
      <c r="D72" s="42">
        <v>0.13100000000000001</v>
      </c>
      <c r="E72" s="42">
        <f t="shared" si="1"/>
        <v>0.13100000000000001</v>
      </c>
      <c r="F72" s="43" t="s">
        <v>54</v>
      </c>
      <c r="G72" s="30"/>
      <c r="H72" s="31"/>
      <c r="I72" s="32"/>
      <c r="J72" s="12"/>
      <c r="K72" s="12"/>
      <c r="L72" s="12"/>
    </row>
    <row r="73" spans="2:12" ht="16.5" customHeight="1" thickBot="1" x14ac:dyDescent="0.4">
      <c r="B73" s="38" t="s">
        <v>29</v>
      </c>
      <c r="C73" s="39">
        <v>0</v>
      </c>
      <c r="D73" s="39">
        <v>0.13500000000000001</v>
      </c>
      <c r="E73" s="39">
        <f t="shared" si="1"/>
        <v>0.13500000000000001</v>
      </c>
      <c r="F73" s="40" t="s">
        <v>54</v>
      </c>
      <c r="G73" s="30"/>
      <c r="H73" s="31"/>
      <c r="I73" s="32"/>
      <c r="J73" s="12"/>
      <c r="K73" s="12"/>
      <c r="L73" s="12"/>
    </row>
    <row r="74" spans="2:12" ht="16.5" customHeight="1" thickBot="1" x14ac:dyDescent="0.4">
      <c r="B74" s="41" t="s">
        <v>66</v>
      </c>
      <c r="C74" s="42">
        <v>0</v>
      </c>
      <c r="D74" s="42">
        <v>0.16300000000000001</v>
      </c>
      <c r="E74" s="42">
        <f t="shared" si="1"/>
        <v>0.16300000000000001</v>
      </c>
      <c r="F74" s="43" t="s">
        <v>54</v>
      </c>
      <c r="G74" s="30"/>
      <c r="H74" s="31"/>
      <c r="I74" s="32"/>
      <c r="J74" s="12"/>
      <c r="K74" s="12"/>
      <c r="L74" s="12"/>
    </row>
    <row r="75" spans="2:12" ht="16.5" customHeight="1" thickBot="1" x14ac:dyDescent="0.4">
      <c r="B75" s="38" t="s">
        <v>39</v>
      </c>
      <c r="C75" s="39">
        <v>0</v>
      </c>
      <c r="D75" s="39">
        <v>0.121</v>
      </c>
      <c r="E75" s="39">
        <f t="shared" si="1"/>
        <v>0.121</v>
      </c>
      <c r="F75" s="40" t="s">
        <v>54</v>
      </c>
      <c r="G75" s="30"/>
      <c r="H75" s="31"/>
      <c r="I75" s="32"/>
      <c r="J75" s="12"/>
      <c r="K75" s="12"/>
      <c r="L75" s="12"/>
    </row>
    <row r="76" spans="2:12" ht="16.5" customHeight="1" thickBot="1" x14ac:dyDescent="0.4">
      <c r="B76" s="41" t="s">
        <v>247</v>
      </c>
      <c r="C76" s="42">
        <v>0</v>
      </c>
      <c r="D76" s="42">
        <v>8.1000000000000003E-2</v>
      </c>
      <c r="E76" s="42">
        <f t="shared" si="1"/>
        <v>8.1000000000000003E-2</v>
      </c>
      <c r="F76" s="43" t="s">
        <v>54</v>
      </c>
      <c r="G76" s="30"/>
      <c r="H76" s="31"/>
      <c r="I76" s="32"/>
      <c r="J76" s="12"/>
      <c r="K76" s="12"/>
      <c r="L76" s="12"/>
    </row>
    <row r="77" spans="2:12" ht="16.5" customHeight="1" thickBot="1" x14ac:dyDescent="0.4">
      <c r="B77" s="38" t="s">
        <v>197</v>
      </c>
      <c r="C77" s="39">
        <v>0</v>
      </c>
      <c r="D77" s="39">
        <v>0.107</v>
      </c>
      <c r="E77" s="39">
        <f t="shared" si="1"/>
        <v>0.107</v>
      </c>
      <c r="F77" s="40" t="s">
        <v>54</v>
      </c>
      <c r="G77" s="30"/>
      <c r="H77" s="31"/>
      <c r="I77" s="32"/>
      <c r="J77" s="12"/>
      <c r="K77" s="12"/>
      <c r="L77" s="12"/>
    </row>
    <row r="78" spans="2:12" ht="16.5" customHeight="1" thickBot="1" x14ac:dyDescent="0.4">
      <c r="B78" s="41" t="s">
        <v>128</v>
      </c>
      <c r="C78" s="42">
        <v>0</v>
      </c>
      <c r="D78" s="42">
        <v>0.06</v>
      </c>
      <c r="E78" s="42">
        <f t="shared" si="1"/>
        <v>0.06</v>
      </c>
      <c r="F78" s="43" t="s">
        <v>54</v>
      </c>
      <c r="G78" s="30"/>
      <c r="H78" s="31"/>
      <c r="I78" s="32"/>
      <c r="J78" s="12"/>
      <c r="K78" s="12"/>
      <c r="L78" s="12"/>
    </row>
    <row r="79" spans="2:12" ht="16.5" customHeight="1" thickBot="1" x14ac:dyDescent="0.4">
      <c r="B79" s="38" t="s">
        <v>67</v>
      </c>
      <c r="C79" s="39">
        <v>0</v>
      </c>
      <c r="D79" s="39">
        <v>0.13500000000000001</v>
      </c>
      <c r="E79" s="39">
        <f t="shared" si="1"/>
        <v>0.13500000000000001</v>
      </c>
      <c r="F79" s="40" t="s">
        <v>54</v>
      </c>
      <c r="G79" s="30"/>
      <c r="H79" s="31"/>
      <c r="I79" s="32"/>
      <c r="J79" s="12"/>
      <c r="K79" s="12"/>
      <c r="L79" s="12"/>
    </row>
    <row r="80" spans="2:12" ht="16.5" customHeight="1" thickBot="1" x14ac:dyDescent="0.4">
      <c r="B80" s="41" t="s">
        <v>68</v>
      </c>
      <c r="C80" s="42">
        <v>0</v>
      </c>
      <c r="D80" s="42">
        <v>0.16500000000000001</v>
      </c>
      <c r="E80" s="42">
        <f t="shared" si="1"/>
        <v>0.16500000000000001</v>
      </c>
      <c r="F80" s="43" t="s">
        <v>54</v>
      </c>
      <c r="G80" s="30"/>
      <c r="H80" s="31"/>
      <c r="I80" s="32"/>
      <c r="J80" s="12"/>
      <c r="K80" s="12"/>
      <c r="L80" s="12"/>
    </row>
    <row r="81" spans="2:12" ht="16.5" customHeight="1" thickBot="1" x14ac:dyDescent="0.4">
      <c r="B81" s="38" t="s">
        <v>187</v>
      </c>
      <c r="C81" s="39">
        <v>0</v>
      </c>
      <c r="D81" s="39">
        <v>5.7000000000000002E-2</v>
      </c>
      <c r="E81" s="39">
        <f t="shared" si="1"/>
        <v>5.7000000000000002E-2</v>
      </c>
      <c r="F81" s="40" t="s">
        <v>54</v>
      </c>
      <c r="G81" s="30"/>
      <c r="H81" s="31"/>
      <c r="I81" s="32"/>
      <c r="J81" s="12"/>
      <c r="K81" s="12"/>
      <c r="L81" s="12"/>
    </row>
    <row r="82" spans="2:12" ht="16.5" customHeight="1" thickBot="1" x14ac:dyDescent="0.4">
      <c r="B82" s="41" t="s">
        <v>69</v>
      </c>
      <c r="C82" s="42">
        <v>0</v>
      </c>
      <c r="D82" s="42">
        <v>0.17</v>
      </c>
      <c r="E82" s="42">
        <f t="shared" si="1"/>
        <v>0.17</v>
      </c>
      <c r="F82" s="43" t="s">
        <v>54</v>
      </c>
      <c r="G82" s="30"/>
      <c r="H82" s="31"/>
      <c r="I82" s="32"/>
      <c r="J82" s="12"/>
      <c r="K82" s="12"/>
      <c r="L82" s="12"/>
    </row>
    <row r="83" spans="2:12" ht="16.5" customHeight="1" thickBot="1" x14ac:dyDescent="0.4">
      <c r="B83" s="38" t="s">
        <v>70</v>
      </c>
      <c r="C83" s="39">
        <v>0</v>
      </c>
      <c r="D83" s="39">
        <v>0.127</v>
      </c>
      <c r="E83" s="39">
        <f t="shared" si="1"/>
        <v>0.127</v>
      </c>
      <c r="F83" s="40" t="s">
        <v>54</v>
      </c>
      <c r="G83" s="30"/>
      <c r="H83" s="31"/>
      <c r="I83" s="32"/>
      <c r="J83" s="12"/>
      <c r="K83" s="12"/>
      <c r="L83" s="12"/>
    </row>
    <row r="84" spans="2:12" ht="16.5" customHeight="1" thickBot="1" x14ac:dyDescent="0.4">
      <c r="B84" s="41" t="s">
        <v>71</v>
      </c>
      <c r="C84" s="42">
        <v>0</v>
      </c>
      <c r="D84" s="42">
        <v>0.14899999999999999</v>
      </c>
      <c r="E84" s="42">
        <f t="shared" si="1"/>
        <v>0.14899999999999999</v>
      </c>
      <c r="F84" s="43" t="s">
        <v>54</v>
      </c>
      <c r="G84" s="30"/>
      <c r="H84" s="31"/>
      <c r="I84" s="32"/>
      <c r="J84" s="12"/>
      <c r="K84" s="12"/>
      <c r="L84" s="12"/>
    </row>
    <row r="85" spans="2:12" ht="16.5" customHeight="1" thickBot="1" x14ac:dyDescent="0.4">
      <c r="B85" s="38" t="s">
        <v>40</v>
      </c>
      <c r="C85" s="39">
        <v>0</v>
      </c>
      <c r="D85" s="39">
        <v>9.0999999999999998E-2</v>
      </c>
      <c r="E85" s="39">
        <f t="shared" si="1"/>
        <v>9.0999999999999998E-2</v>
      </c>
      <c r="F85" s="40" t="s">
        <v>54</v>
      </c>
      <c r="G85" s="30"/>
      <c r="H85" s="31"/>
      <c r="I85" s="32"/>
      <c r="J85" s="12"/>
      <c r="K85" s="12"/>
      <c r="L85" s="12"/>
    </row>
    <row r="86" spans="2:12" ht="16.5" customHeight="1" thickBot="1" x14ac:dyDescent="0.4">
      <c r="B86" s="41" t="s">
        <v>189</v>
      </c>
      <c r="C86" s="42">
        <v>0</v>
      </c>
      <c r="D86" s="42">
        <v>0.1</v>
      </c>
      <c r="E86" s="42">
        <f t="shared" si="1"/>
        <v>0.1</v>
      </c>
      <c r="F86" s="43" t="s">
        <v>54</v>
      </c>
      <c r="G86" s="30"/>
      <c r="H86" s="31"/>
      <c r="I86" s="32"/>
      <c r="J86" s="12"/>
      <c r="K86" s="12"/>
      <c r="L86" s="12"/>
    </row>
    <row r="87" spans="2:12" ht="16.5" customHeight="1" thickBot="1" x14ac:dyDescent="0.4">
      <c r="B87" s="38" t="s">
        <v>72</v>
      </c>
      <c r="C87" s="39">
        <v>0</v>
      </c>
      <c r="D87" s="39">
        <v>0.109</v>
      </c>
      <c r="E87" s="39">
        <f t="shared" si="1"/>
        <v>0.109</v>
      </c>
      <c r="F87" s="40" t="s">
        <v>54</v>
      </c>
      <c r="G87" s="30"/>
      <c r="H87" s="31"/>
      <c r="I87" s="32"/>
      <c r="J87" s="12"/>
      <c r="K87" s="12"/>
      <c r="L87" s="12"/>
    </row>
    <row r="88" spans="2:12" ht="16.5" customHeight="1" thickBot="1" x14ac:dyDescent="0.4">
      <c r="B88" s="41" t="s">
        <v>73</v>
      </c>
      <c r="C88" s="42">
        <v>0</v>
      </c>
      <c r="D88" s="42">
        <v>0.14599999999999999</v>
      </c>
      <c r="E88" s="42">
        <f t="shared" si="1"/>
        <v>0.14599999999999999</v>
      </c>
      <c r="F88" s="43" t="s">
        <v>54</v>
      </c>
      <c r="G88" s="30"/>
      <c r="H88" s="31"/>
      <c r="I88" s="32"/>
      <c r="J88" s="12"/>
      <c r="K88" s="12"/>
      <c r="L88" s="12"/>
    </row>
    <row r="89" spans="2:12" ht="16.5" customHeight="1" thickBot="1" x14ac:dyDescent="0.4">
      <c r="B89" s="38" t="s">
        <v>248</v>
      </c>
      <c r="C89" s="39">
        <v>0</v>
      </c>
      <c r="D89" s="39">
        <v>0.27800000000000002</v>
      </c>
      <c r="E89" s="39">
        <f t="shared" si="1"/>
        <v>0.27800000000000002</v>
      </c>
      <c r="F89" s="40" t="s">
        <v>54</v>
      </c>
      <c r="G89" s="30"/>
      <c r="H89" s="31"/>
      <c r="I89" s="32"/>
      <c r="J89" s="12"/>
      <c r="K89" s="12"/>
      <c r="L89" s="12"/>
    </row>
    <row r="90" spans="2:12" ht="16.5" customHeight="1" thickBot="1" x14ac:dyDescent="0.4">
      <c r="B90" s="41" t="s">
        <v>280</v>
      </c>
      <c r="C90" s="42">
        <v>0</v>
      </c>
      <c r="D90" s="42">
        <v>0.187</v>
      </c>
      <c r="E90" s="42">
        <f t="shared" si="1"/>
        <v>0.187</v>
      </c>
      <c r="F90" s="43" t="s">
        <v>54</v>
      </c>
      <c r="G90" s="30"/>
      <c r="H90" s="31"/>
      <c r="I90" s="32"/>
      <c r="J90" s="12"/>
      <c r="K90" s="12"/>
      <c r="L90" s="12"/>
    </row>
    <row r="91" spans="2:12" ht="16.5" customHeight="1" thickBot="1" x14ac:dyDescent="0.4">
      <c r="B91" s="38" t="s">
        <v>249</v>
      </c>
      <c r="C91" s="39">
        <v>0</v>
      </c>
      <c r="D91" s="39">
        <v>7.5999999999999998E-2</v>
      </c>
      <c r="E91" s="39">
        <f t="shared" si="1"/>
        <v>7.5999999999999998E-2</v>
      </c>
      <c r="F91" s="40" t="s">
        <v>54</v>
      </c>
      <c r="G91" s="30"/>
      <c r="H91" s="31"/>
      <c r="I91" s="32"/>
      <c r="J91" s="12"/>
      <c r="K91" s="12"/>
      <c r="L91" s="12"/>
    </row>
    <row r="92" spans="2:12" ht="16.5" customHeight="1" thickBot="1" x14ac:dyDescent="0.4">
      <c r="B92" s="41" t="s">
        <v>201</v>
      </c>
      <c r="C92" s="42">
        <v>0</v>
      </c>
      <c r="D92" s="42">
        <v>0.25600000000000001</v>
      </c>
      <c r="E92" s="42">
        <f t="shared" si="1"/>
        <v>0.25600000000000001</v>
      </c>
      <c r="F92" s="43" t="s">
        <v>54</v>
      </c>
      <c r="G92" s="30"/>
      <c r="H92" s="31"/>
      <c r="I92" s="32"/>
      <c r="J92" s="12"/>
      <c r="K92" s="12"/>
      <c r="L92" s="12"/>
    </row>
    <row r="93" spans="2:12" ht="16.5" customHeight="1" thickBot="1" x14ac:dyDescent="0.4">
      <c r="B93" s="38" t="s">
        <v>303</v>
      </c>
      <c r="C93" s="39">
        <v>0</v>
      </c>
      <c r="D93" s="39">
        <v>0.27800000000000002</v>
      </c>
      <c r="E93" s="39">
        <f t="shared" si="1"/>
        <v>0.27800000000000002</v>
      </c>
      <c r="F93" s="40" t="s">
        <v>54</v>
      </c>
      <c r="G93" s="30"/>
      <c r="H93" s="31"/>
      <c r="I93" s="32"/>
      <c r="J93" s="12"/>
      <c r="K93" s="12"/>
      <c r="L93" s="12"/>
    </row>
    <row r="94" spans="2:12" ht="16.5" customHeight="1" thickBot="1" x14ac:dyDescent="0.4">
      <c r="B94" s="41" t="s">
        <v>204</v>
      </c>
      <c r="C94" s="42">
        <v>0</v>
      </c>
      <c r="D94" s="42">
        <v>9.8000000000000004E-2</v>
      </c>
      <c r="E94" s="42">
        <f t="shared" si="1"/>
        <v>9.8000000000000004E-2</v>
      </c>
      <c r="F94" s="43" t="s">
        <v>54</v>
      </c>
      <c r="G94" s="30"/>
      <c r="H94" s="31"/>
      <c r="I94" s="32"/>
      <c r="J94" s="12"/>
      <c r="K94" s="12"/>
      <c r="L94" s="12"/>
    </row>
    <row r="95" spans="2:12" ht="16.5" customHeight="1" thickBot="1" x14ac:dyDescent="0.4">
      <c r="B95" s="38" t="s">
        <v>74</v>
      </c>
      <c r="C95" s="39">
        <v>0</v>
      </c>
      <c r="D95" s="39">
        <v>0.17699999999999999</v>
      </c>
      <c r="E95" s="39">
        <f t="shared" si="1"/>
        <v>0.17699999999999999</v>
      </c>
      <c r="F95" s="40" t="s">
        <v>54</v>
      </c>
      <c r="G95" s="30"/>
      <c r="H95" s="31"/>
      <c r="I95" s="32"/>
      <c r="J95" s="12"/>
      <c r="K95" s="12"/>
      <c r="L95" s="12"/>
    </row>
    <row r="96" spans="2:12" ht="16.5" customHeight="1" thickBot="1" x14ac:dyDescent="0.4">
      <c r="B96" s="41" t="s">
        <v>75</v>
      </c>
      <c r="C96" s="42">
        <v>0</v>
      </c>
      <c r="D96" s="42">
        <v>0.11700000000000001</v>
      </c>
      <c r="E96" s="42">
        <f t="shared" si="1"/>
        <v>0.11700000000000001</v>
      </c>
      <c r="F96" s="43" t="s">
        <v>54</v>
      </c>
      <c r="G96" s="30"/>
      <c r="H96" s="31"/>
      <c r="I96" s="32"/>
      <c r="J96" s="12"/>
      <c r="K96" s="12"/>
      <c r="L96" s="12"/>
    </row>
    <row r="97" spans="2:12" ht="16.5" customHeight="1" thickBot="1" x14ac:dyDescent="0.4">
      <c r="B97" s="38" t="s">
        <v>14</v>
      </c>
      <c r="C97" s="39">
        <v>0</v>
      </c>
      <c r="D97" s="39">
        <v>0.65200000000000002</v>
      </c>
      <c r="E97" s="39">
        <f t="shared" si="1"/>
        <v>0.65200000000000002</v>
      </c>
      <c r="F97" s="40" t="s">
        <v>54</v>
      </c>
      <c r="G97" s="30"/>
      <c r="H97" s="31"/>
      <c r="I97" s="32"/>
      <c r="J97" s="12"/>
      <c r="K97" s="12"/>
      <c r="L97" s="12"/>
    </row>
    <row r="98" spans="2:12" ht="16.5" customHeight="1" thickBot="1" x14ac:dyDescent="0.4">
      <c r="B98" s="41" t="s">
        <v>221</v>
      </c>
      <c r="C98" s="42">
        <v>0</v>
      </c>
      <c r="D98" s="42">
        <v>0.17699999999999999</v>
      </c>
      <c r="E98" s="42">
        <f t="shared" si="1"/>
        <v>0.17699999999999999</v>
      </c>
      <c r="F98" s="43" t="s">
        <v>54</v>
      </c>
      <c r="G98" s="30"/>
      <c r="H98" s="31"/>
      <c r="I98" s="32"/>
      <c r="J98" s="12"/>
      <c r="K98" s="12"/>
      <c r="L98" s="12"/>
    </row>
    <row r="99" spans="2:12" ht="16.5" customHeight="1" thickBot="1" x14ac:dyDescent="0.4">
      <c r="B99" s="38" t="s">
        <v>220</v>
      </c>
      <c r="C99" s="39">
        <v>0</v>
      </c>
      <c r="D99" s="39">
        <v>0.14799999999999999</v>
      </c>
      <c r="E99" s="39">
        <f t="shared" si="1"/>
        <v>0.14799999999999999</v>
      </c>
      <c r="F99" s="40" t="s">
        <v>54</v>
      </c>
      <c r="G99" s="30"/>
      <c r="H99" s="31"/>
      <c r="I99" s="32"/>
      <c r="J99" s="12"/>
      <c r="K99" s="12"/>
      <c r="L99" s="12"/>
    </row>
    <row r="100" spans="2:12" ht="16.5" customHeight="1" thickBot="1" x14ac:dyDescent="0.4">
      <c r="B100" s="41" t="s">
        <v>76</v>
      </c>
      <c r="C100" s="42">
        <v>0</v>
      </c>
      <c r="D100" s="42">
        <v>0.14199999999999999</v>
      </c>
      <c r="E100" s="42">
        <f t="shared" si="1"/>
        <v>0.14199999999999999</v>
      </c>
      <c r="F100" s="43" t="s">
        <v>54</v>
      </c>
      <c r="G100" s="30"/>
      <c r="H100" s="31"/>
      <c r="I100" s="32"/>
      <c r="J100" s="12"/>
      <c r="K100" s="12"/>
      <c r="L100" s="12"/>
    </row>
    <row r="101" spans="2:12" ht="16.5" customHeight="1" thickBot="1" x14ac:dyDescent="0.4">
      <c r="B101" s="38" t="s">
        <v>77</v>
      </c>
      <c r="C101" s="39">
        <v>0</v>
      </c>
      <c r="D101" s="39">
        <v>0.11899999999999999</v>
      </c>
      <c r="E101" s="39">
        <f t="shared" si="1"/>
        <v>0.11899999999999999</v>
      </c>
      <c r="F101" s="40" t="s">
        <v>54</v>
      </c>
      <c r="G101" s="30"/>
      <c r="H101" s="31"/>
      <c r="I101" s="32"/>
      <c r="J101" s="12"/>
      <c r="K101" s="12"/>
      <c r="L101" s="12"/>
    </row>
    <row r="102" spans="2:12" ht="16.5" customHeight="1" thickBot="1" x14ac:dyDescent="0.4">
      <c r="B102" s="41" t="s">
        <v>78</v>
      </c>
      <c r="C102" s="42">
        <v>0</v>
      </c>
      <c r="D102" s="42">
        <v>0.18</v>
      </c>
      <c r="E102" s="42">
        <f t="shared" si="1"/>
        <v>0.18</v>
      </c>
      <c r="F102" s="43" t="s">
        <v>54</v>
      </c>
      <c r="G102" s="30"/>
      <c r="H102" s="31"/>
      <c r="I102" s="32"/>
      <c r="J102" s="12"/>
      <c r="K102" s="12"/>
      <c r="L102" s="12"/>
    </row>
    <row r="103" spans="2:12" ht="16.5" customHeight="1" thickBot="1" x14ac:dyDescent="0.4">
      <c r="B103" s="38" t="s">
        <v>79</v>
      </c>
      <c r="C103" s="39">
        <v>0</v>
      </c>
      <c r="D103" s="39">
        <v>0.16400000000000001</v>
      </c>
      <c r="E103" s="39">
        <f t="shared" si="1"/>
        <v>0.16400000000000001</v>
      </c>
      <c r="F103" s="40" t="s">
        <v>54</v>
      </c>
      <c r="G103" s="30"/>
      <c r="H103" s="31"/>
      <c r="I103" s="32"/>
      <c r="J103" s="12"/>
      <c r="K103" s="12"/>
      <c r="L103" s="12"/>
    </row>
    <row r="104" spans="2:12" ht="16.5" customHeight="1" thickBot="1" x14ac:dyDescent="0.4">
      <c r="B104" s="41" t="s">
        <v>32</v>
      </c>
      <c r="C104" s="42">
        <v>0</v>
      </c>
      <c r="D104" s="42">
        <v>0.06</v>
      </c>
      <c r="E104" s="42">
        <f t="shared" si="1"/>
        <v>0.06</v>
      </c>
      <c r="F104" s="43" t="s">
        <v>54</v>
      </c>
      <c r="G104" s="30"/>
      <c r="H104" s="31"/>
      <c r="I104" s="32"/>
      <c r="J104" s="12"/>
      <c r="K104" s="12"/>
      <c r="L104" s="12"/>
    </row>
    <row r="105" spans="2:12" ht="16.5" customHeight="1" thickBot="1" x14ac:dyDescent="0.4">
      <c r="B105" s="38" t="s">
        <v>41</v>
      </c>
      <c r="C105" s="39">
        <v>0</v>
      </c>
      <c r="D105" s="39">
        <v>0.16</v>
      </c>
      <c r="E105" s="39">
        <f t="shared" si="1"/>
        <v>0.16</v>
      </c>
      <c r="F105" s="40" t="s">
        <v>54</v>
      </c>
      <c r="G105" s="30"/>
      <c r="H105" s="31"/>
      <c r="I105" s="32"/>
      <c r="J105" s="12"/>
      <c r="K105" s="12"/>
      <c r="L105" s="12"/>
    </row>
    <row r="106" spans="2:12" ht="16.5" customHeight="1" thickBot="1" x14ac:dyDescent="0.4">
      <c r="B106" s="41" t="s">
        <v>198</v>
      </c>
      <c r="C106" s="42">
        <v>0</v>
      </c>
      <c r="D106" s="42">
        <v>0.17100000000000001</v>
      </c>
      <c r="E106" s="42">
        <f t="shared" si="1"/>
        <v>0.17100000000000001</v>
      </c>
      <c r="F106" s="43" t="s">
        <v>54</v>
      </c>
      <c r="G106" s="30"/>
      <c r="H106" s="31"/>
      <c r="I106" s="32"/>
      <c r="J106" s="12"/>
      <c r="K106" s="12"/>
      <c r="L106" s="12"/>
    </row>
    <row r="107" spans="2:12" ht="16.5" customHeight="1" thickBot="1" x14ac:dyDescent="0.4">
      <c r="B107" s="38" t="s">
        <v>42</v>
      </c>
      <c r="C107" s="39">
        <v>0</v>
      </c>
      <c r="D107" s="39">
        <v>7.5999999999999998E-2</v>
      </c>
      <c r="E107" s="39">
        <f t="shared" si="1"/>
        <v>7.5999999999999998E-2</v>
      </c>
      <c r="F107" s="40" t="s">
        <v>54</v>
      </c>
      <c r="G107" s="30"/>
      <c r="H107" s="31"/>
      <c r="I107" s="32"/>
      <c r="J107" s="12"/>
      <c r="K107" s="12"/>
      <c r="L107" s="12"/>
    </row>
    <row r="108" spans="2:12" ht="16.5" customHeight="1" thickBot="1" x14ac:dyDescent="0.4">
      <c r="B108" s="41" t="s">
        <v>218</v>
      </c>
      <c r="C108" s="42">
        <v>0</v>
      </c>
      <c r="D108" s="42">
        <v>0.15</v>
      </c>
      <c r="E108" s="42">
        <f t="shared" si="1"/>
        <v>0.15</v>
      </c>
      <c r="F108" s="43" t="s">
        <v>54</v>
      </c>
      <c r="G108" s="30"/>
      <c r="H108" s="31"/>
      <c r="I108" s="32"/>
      <c r="J108" s="12"/>
      <c r="K108" s="12"/>
      <c r="L108" s="12"/>
    </row>
    <row r="109" spans="2:12" ht="16.5" customHeight="1" thickBot="1" x14ac:dyDescent="0.4">
      <c r="B109" s="38" t="s">
        <v>43</v>
      </c>
      <c r="C109" s="39">
        <v>0</v>
      </c>
      <c r="D109" s="39">
        <v>7.5999999999999998E-2</v>
      </c>
      <c r="E109" s="39">
        <f t="shared" si="1"/>
        <v>7.5999999999999998E-2</v>
      </c>
      <c r="F109" s="40" t="s">
        <v>54</v>
      </c>
      <c r="G109" s="30"/>
      <c r="H109" s="31"/>
      <c r="I109" s="32"/>
      <c r="J109" s="12"/>
      <c r="K109" s="12"/>
      <c r="L109" s="12"/>
    </row>
    <row r="110" spans="2:12" ht="16.5" customHeight="1" thickBot="1" x14ac:dyDescent="0.4">
      <c r="B110" s="41" t="s">
        <v>152</v>
      </c>
      <c r="C110" s="42">
        <v>0</v>
      </c>
      <c r="D110" s="42">
        <v>8.8999999999999996E-2</v>
      </c>
      <c r="E110" s="42">
        <f t="shared" si="1"/>
        <v>8.8999999999999996E-2</v>
      </c>
      <c r="F110" s="43" t="s">
        <v>54</v>
      </c>
      <c r="G110" s="30"/>
      <c r="H110" s="31"/>
      <c r="I110" s="32"/>
      <c r="J110" s="12"/>
      <c r="K110" s="12"/>
      <c r="L110" s="12"/>
    </row>
    <row r="111" spans="2:12" ht="16.5" customHeight="1" thickBot="1" x14ac:dyDescent="0.4">
      <c r="B111" s="38" t="s">
        <v>34</v>
      </c>
      <c r="C111" s="39">
        <v>0</v>
      </c>
      <c r="D111" s="39">
        <v>0.115</v>
      </c>
      <c r="E111" s="39">
        <f t="shared" si="1"/>
        <v>0.115</v>
      </c>
      <c r="F111" s="40" t="s">
        <v>54</v>
      </c>
      <c r="G111" s="30"/>
      <c r="H111" s="31"/>
      <c r="I111" s="32"/>
      <c r="J111" s="12"/>
      <c r="K111" s="12"/>
      <c r="L111" s="12"/>
    </row>
    <row r="112" spans="2:12" ht="16.5" customHeight="1" thickBot="1" x14ac:dyDescent="0.4">
      <c r="B112" s="41" t="s">
        <v>226</v>
      </c>
      <c r="C112" s="42">
        <v>0</v>
      </c>
      <c r="D112" s="42">
        <v>0.11799999999999999</v>
      </c>
      <c r="E112" s="42">
        <f t="shared" si="1"/>
        <v>0.11799999999999999</v>
      </c>
      <c r="F112" s="43" t="s">
        <v>54</v>
      </c>
      <c r="G112" s="30"/>
      <c r="H112" s="31"/>
      <c r="I112" s="32"/>
      <c r="J112" s="12"/>
      <c r="K112" s="12"/>
      <c r="L112" s="12"/>
    </row>
    <row r="113" spans="2:12" ht="16.5" customHeight="1" thickBot="1" x14ac:dyDescent="0.4">
      <c r="B113" s="38" t="s">
        <v>288</v>
      </c>
      <c r="C113" s="39">
        <v>0</v>
      </c>
      <c r="D113" s="39">
        <v>7.5999999999999998E-2</v>
      </c>
      <c r="E113" s="39">
        <f t="shared" si="1"/>
        <v>7.5999999999999998E-2</v>
      </c>
      <c r="F113" s="40" t="s">
        <v>54</v>
      </c>
      <c r="G113" s="30"/>
      <c r="H113" s="31"/>
      <c r="I113" s="32"/>
      <c r="J113" s="12"/>
      <c r="K113" s="12"/>
      <c r="L113" s="12"/>
    </row>
    <row r="114" spans="2:12" ht="16.5" customHeight="1" thickBot="1" x14ac:dyDescent="0.4">
      <c r="B114" s="41" t="s">
        <v>190</v>
      </c>
      <c r="C114" s="42">
        <v>0</v>
      </c>
      <c r="D114" s="42">
        <v>0.126</v>
      </c>
      <c r="E114" s="42">
        <f t="shared" si="1"/>
        <v>0.126</v>
      </c>
      <c r="F114" s="43" t="s">
        <v>54</v>
      </c>
      <c r="G114" s="30"/>
      <c r="H114" s="31"/>
      <c r="I114" s="32"/>
      <c r="J114" s="12"/>
      <c r="K114" s="12"/>
      <c r="L114" s="12"/>
    </row>
    <row r="115" spans="2:12" ht="16.5" customHeight="1" thickBot="1" x14ac:dyDescent="0.4">
      <c r="B115" s="38" t="s">
        <v>250</v>
      </c>
      <c r="C115" s="39">
        <v>0</v>
      </c>
      <c r="D115" s="39">
        <v>0.15</v>
      </c>
      <c r="E115" s="39">
        <f t="shared" si="1"/>
        <v>0.15</v>
      </c>
      <c r="F115" s="40" t="s">
        <v>54</v>
      </c>
      <c r="G115" s="30"/>
      <c r="H115" s="31"/>
      <c r="I115" s="32"/>
      <c r="J115" s="12"/>
      <c r="K115" s="12"/>
      <c r="L115" s="12"/>
    </row>
    <row r="116" spans="2:12" ht="16.5" customHeight="1" thickBot="1" x14ac:dyDescent="0.4">
      <c r="B116" s="41" t="s">
        <v>45</v>
      </c>
      <c r="C116" s="42">
        <v>0</v>
      </c>
      <c r="D116" s="42">
        <v>0.16900000000000001</v>
      </c>
      <c r="E116" s="42">
        <f t="shared" si="1"/>
        <v>0.16900000000000001</v>
      </c>
      <c r="F116" s="43" t="s">
        <v>54</v>
      </c>
      <c r="G116" s="30"/>
      <c r="H116" s="31"/>
      <c r="I116" s="32"/>
      <c r="J116" s="12"/>
      <c r="K116" s="12"/>
      <c r="L116" s="12"/>
    </row>
    <row r="117" spans="2:12" ht="16.5" customHeight="1" thickBot="1" x14ac:dyDescent="0.4">
      <c r="B117" s="38" t="s">
        <v>150</v>
      </c>
      <c r="C117" s="39">
        <v>0</v>
      </c>
      <c r="D117" s="39">
        <v>9.7000000000000003E-2</v>
      </c>
      <c r="E117" s="39">
        <f t="shared" si="1"/>
        <v>9.7000000000000003E-2</v>
      </c>
      <c r="F117" s="40" t="s">
        <v>54</v>
      </c>
      <c r="G117" s="30"/>
      <c r="H117" s="31"/>
      <c r="I117" s="32"/>
      <c r="J117" s="12"/>
      <c r="K117" s="12"/>
      <c r="L117" s="12"/>
    </row>
    <row r="118" spans="2:12" ht="16.5" customHeight="1" thickBot="1" x14ac:dyDescent="0.4">
      <c r="B118" s="41" t="s">
        <v>240</v>
      </c>
      <c r="C118" s="42">
        <v>0</v>
      </c>
      <c r="D118" s="42">
        <v>0.15</v>
      </c>
      <c r="E118" s="42">
        <f t="shared" si="1"/>
        <v>0.15</v>
      </c>
      <c r="F118" s="43" t="s">
        <v>54</v>
      </c>
      <c r="G118" s="30"/>
      <c r="H118" s="31"/>
      <c r="I118" s="32"/>
      <c r="J118" s="12"/>
      <c r="K118" s="12"/>
      <c r="L118" s="12"/>
    </row>
    <row r="119" spans="2:12" ht="16.5" customHeight="1" thickBot="1" x14ac:dyDescent="0.4">
      <c r="B119" s="38" t="s">
        <v>80</v>
      </c>
      <c r="C119" s="39">
        <v>0</v>
      </c>
      <c r="D119" s="39">
        <v>0.108</v>
      </c>
      <c r="E119" s="39">
        <f t="shared" si="1"/>
        <v>0.108</v>
      </c>
      <c r="F119" s="40" t="s">
        <v>54</v>
      </c>
      <c r="G119" s="30"/>
      <c r="H119" s="31"/>
      <c r="I119" s="32"/>
      <c r="J119" s="12"/>
      <c r="K119" s="12"/>
      <c r="L119" s="12"/>
    </row>
    <row r="120" spans="2:12" ht="16.5" customHeight="1" thickBot="1" x14ac:dyDescent="0.4">
      <c r="B120" s="41" t="s">
        <v>35</v>
      </c>
      <c r="C120" s="42">
        <v>0</v>
      </c>
      <c r="D120" s="42">
        <v>7.6999999999999999E-2</v>
      </c>
      <c r="E120" s="42">
        <f t="shared" si="1"/>
        <v>7.6999999999999999E-2</v>
      </c>
      <c r="F120" s="43" t="s">
        <v>54</v>
      </c>
      <c r="G120" s="30"/>
      <c r="H120" s="31"/>
      <c r="I120" s="32"/>
      <c r="J120" s="12"/>
      <c r="K120" s="12"/>
      <c r="L120" s="12"/>
    </row>
    <row r="121" spans="2:12" ht="16.5" customHeight="1" thickBot="1" x14ac:dyDescent="0.4">
      <c r="B121" s="38" t="s">
        <v>241</v>
      </c>
      <c r="C121" s="39">
        <v>0</v>
      </c>
      <c r="D121" s="39">
        <v>0.17899999999999999</v>
      </c>
      <c r="E121" s="39">
        <f t="shared" si="1"/>
        <v>0.17899999999999999</v>
      </c>
      <c r="F121" s="40" t="s">
        <v>54</v>
      </c>
      <c r="G121" s="30"/>
      <c r="H121" s="31"/>
      <c r="I121" s="32"/>
      <c r="J121" s="12"/>
      <c r="K121" s="12"/>
      <c r="L121" s="12"/>
    </row>
    <row r="122" spans="2:12" ht="16.5" customHeight="1" thickBot="1" x14ac:dyDescent="0.4">
      <c r="B122" s="41" t="s">
        <v>81</v>
      </c>
      <c r="C122" s="42">
        <v>0</v>
      </c>
      <c r="D122" s="42">
        <v>0.127</v>
      </c>
      <c r="E122" s="42">
        <f t="shared" si="1"/>
        <v>0.127</v>
      </c>
      <c r="F122" s="43" t="s">
        <v>54</v>
      </c>
      <c r="G122" s="30"/>
      <c r="H122" s="31"/>
      <c r="I122" s="32"/>
      <c r="J122" s="12"/>
      <c r="K122" s="12"/>
      <c r="L122" s="12"/>
    </row>
    <row r="123" spans="2:12" ht="16.5" customHeight="1" thickBot="1" x14ac:dyDescent="0.4">
      <c r="B123" s="38" t="s">
        <v>277</v>
      </c>
      <c r="C123" s="39">
        <v>0</v>
      </c>
      <c r="D123" s="39">
        <v>0.183</v>
      </c>
      <c r="E123" s="39">
        <f t="shared" si="1"/>
        <v>0.183</v>
      </c>
      <c r="F123" s="40" t="s">
        <v>54</v>
      </c>
      <c r="G123" s="30"/>
      <c r="H123" s="31"/>
      <c r="I123" s="32"/>
      <c r="J123" s="12"/>
      <c r="K123" s="12"/>
      <c r="L123" s="12"/>
    </row>
    <row r="124" spans="2:12" ht="16.5" customHeight="1" thickBot="1" x14ac:dyDescent="0.4">
      <c r="B124" s="41" t="s">
        <v>234</v>
      </c>
      <c r="C124" s="42">
        <v>0</v>
      </c>
      <c r="D124" s="42">
        <v>0.35</v>
      </c>
      <c r="E124" s="42">
        <f t="shared" si="1"/>
        <v>0.35</v>
      </c>
      <c r="F124" s="43" t="s">
        <v>54</v>
      </c>
      <c r="G124" s="30"/>
      <c r="H124" s="31"/>
      <c r="I124" s="32"/>
      <c r="J124" s="12"/>
      <c r="K124" s="12"/>
      <c r="L124" s="12"/>
    </row>
    <row r="125" spans="2:12" ht="16.5" customHeight="1" thickBot="1" x14ac:dyDescent="0.4">
      <c r="B125" s="38" t="s">
        <v>209</v>
      </c>
      <c r="C125" s="39">
        <v>0</v>
      </c>
      <c r="D125" s="39">
        <v>0.11600000000000001</v>
      </c>
      <c r="E125" s="39">
        <f t="shared" si="1"/>
        <v>0.11600000000000001</v>
      </c>
      <c r="F125" s="40" t="s">
        <v>54</v>
      </c>
      <c r="G125" s="30"/>
      <c r="H125" s="31"/>
      <c r="I125" s="32"/>
      <c r="J125" s="12"/>
      <c r="K125" s="12"/>
      <c r="L125" s="12"/>
    </row>
    <row r="126" spans="2:12" ht="16.5" customHeight="1" thickBot="1" x14ac:dyDescent="0.4">
      <c r="B126" s="41" t="s">
        <v>251</v>
      </c>
      <c r="C126" s="42">
        <v>0</v>
      </c>
      <c r="D126" s="42">
        <v>0.14199999999999999</v>
      </c>
      <c r="E126" s="42">
        <f t="shared" si="1"/>
        <v>0.14199999999999999</v>
      </c>
      <c r="F126" s="43" t="s">
        <v>54</v>
      </c>
      <c r="G126" s="30"/>
      <c r="H126" s="31"/>
      <c r="I126" s="32"/>
      <c r="J126" s="12"/>
      <c r="K126" s="12"/>
      <c r="L126" s="12"/>
    </row>
    <row r="127" spans="2:12" ht="29.5" thickBot="1" x14ac:dyDescent="0.4">
      <c r="B127" s="86" t="s">
        <v>252</v>
      </c>
      <c r="C127" s="87">
        <v>0</v>
      </c>
      <c r="D127" s="87">
        <v>1</v>
      </c>
      <c r="E127" s="87">
        <f t="shared" si="1"/>
        <v>1</v>
      </c>
      <c r="F127" s="88" t="s">
        <v>54</v>
      </c>
      <c r="G127" s="30"/>
      <c r="H127" s="31"/>
      <c r="I127" s="32"/>
      <c r="J127" s="12"/>
      <c r="K127" s="12"/>
      <c r="L127" s="12"/>
    </row>
    <row r="128" spans="2:12" ht="15" thickTop="1" x14ac:dyDescent="0.35"/>
  </sheetData>
  <sortState xmlns:xlrd2="http://schemas.microsoft.com/office/spreadsheetml/2017/richdata2" ref="B4:F21">
    <sortCondition ref="B4:B21"/>
  </sortState>
  <mergeCells count="1">
    <mergeCell ref="C1:E1"/>
  </mergeCells>
  <pageMargins left="0.7" right="0.7" top="0.75" bottom="0.75" header="0.3" footer="0.3"/>
  <pageSetup paperSize="9" scale="75" orientation="portrait" r:id="rId1"/>
  <customProperties>
    <customPr name="EpmWorksheetKeyString_GU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0"/>
  <dimension ref="A1:L5"/>
  <sheetViews>
    <sheetView showGridLines="0" zoomScaleNormal="100" workbookViewId="0">
      <selection activeCell="D5" sqref="D5"/>
    </sheetView>
  </sheetViews>
  <sheetFormatPr defaultColWidth="9.08984375" defaultRowHeight="14.5" x14ac:dyDescent="0.35"/>
  <cols>
    <col min="1" max="1" width="10.90625" customWidth="1"/>
    <col min="2" max="2" width="36.08984375" customWidth="1"/>
    <col min="3" max="3" width="14.54296875" customWidth="1"/>
    <col min="4" max="4" width="13.90625" bestFit="1" customWidth="1"/>
    <col min="5" max="5" width="22.54296875" bestFit="1" customWidth="1"/>
    <col min="6" max="6" width="15.453125" bestFit="1" customWidth="1"/>
  </cols>
  <sheetData>
    <row r="1" spans="1:12" ht="42.65" customHeight="1" thickBot="1" x14ac:dyDescent="0.4">
      <c r="B1" s="2" t="s">
        <v>110</v>
      </c>
      <c r="C1" s="90" t="s">
        <v>108</v>
      </c>
      <c r="D1" s="90"/>
      <c r="E1" s="90"/>
      <c r="F1" s="5">
        <f>SHARES!F1</f>
        <v>45163</v>
      </c>
    </row>
    <row r="2" spans="1:12" ht="30" customHeight="1" thickTop="1" x14ac:dyDescent="0.35">
      <c r="B2" s="21" t="s">
        <v>0</v>
      </c>
      <c r="C2" s="22" t="s">
        <v>49</v>
      </c>
      <c r="D2" s="22" t="s">
        <v>46</v>
      </c>
      <c r="E2" s="22" t="s">
        <v>1</v>
      </c>
      <c r="F2" s="23" t="s">
        <v>51</v>
      </c>
    </row>
    <row r="3" spans="1:12" ht="30" customHeight="1" thickBot="1" x14ac:dyDescent="0.4">
      <c r="B3" s="24" t="s">
        <v>47</v>
      </c>
      <c r="C3" s="25" t="s">
        <v>50</v>
      </c>
      <c r="D3" s="25" t="s">
        <v>48</v>
      </c>
      <c r="E3" s="25" t="s">
        <v>2</v>
      </c>
      <c r="F3" s="26" t="s">
        <v>52</v>
      </c>
    </row>
    <row r="4" spans="1:12" ht="15.5" thickTop="1" thickBot="1" x14ac:dyDescent="0.4">
      <c r="A4" s="1"/>
      <c r="B4" s="47" t="s">
        <v>23</v>
      </c>
      <c r="C4" s="48">
        <v>5.8999999999999997E-2</v>
      </c>
      <c r="D4" s="48">
        <v>2.1000000000000001E-2</v>
      </c>
      <c r="E4" s="48">
        <f>C4+D4</f>
        <v>0.08</v>
      </c>
      <c r="F4" s="49" t="s">
        <v>3</v>
      </c>
      <c r="H4" s="4"/>
      <c r="I4" s="4"/>
      <c r="J4" s="4"/>
      <c r="K4" s="4"/>
      <c r="L4" s="4"/>
    </row>
    <row r="5" spans="1:12" ht="15" thickTop="1" x14ac:dyDescent="0.35"/>
  </sheetData>
  <mergeCells count="1">
    <mergeCell ref="C1:E1"/>
  </mergeCells>
  <pageMargins left="0.7" right="0.7" top="0.75" bottom="0.75" header="0.3" footer="0.3"/>
  <pageSetup paperSize="9" scale="77" orientation="portrait" r:id="rId1"/>
  <customProperties>
    <customPr name="EpmWorksheetKeyString_GUID" r:id="rId2"/>
  </customPropertie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M74"/>
  <sheetViews>
    <sheetView showGridLines="0" topLeftCell="A28" zoomScaleNormal="100" workbookViewId="0">
      <selection activeCell="E29" sqref="E29:E74"/>
    </sheetView>
  </sheetViews>
  <sheetFormatPr defaultRowHeight="14.5" x14ac:dyDescent="0.35"/>
  <cols>
    <col min="1" max="1" width="10.08984375" customWidth="1"/>
    <col min="2" max="2" width="51.54296875" bestFit="1" customWidth="1"/>
    <col min="3" max="3" width="16.90625" customWidth="1"/>
    <col min="4" max="4" width="15.453125" customWidth="1"/>
    <col min="5" max="5" width="13.90625" bestFit="1" customWidth="1"/>
    <col min="6" max="6" width="22.54296875" bestFit="1" customWidth="1"/>
    <col min="7" max="7" width="15.453125" bestFit="1" customWidth="1"/>
    <col min="8" max="8" width="17.08984375" style="18" customWidth="1"/>
    <col min="9" max="9" width="14.08984375" style="19" bestFit="1" customWidth="1"/>
    <col min="10" max="10" width="20" style="20" bestFit="1" customWidth="1"/>
    <col min="11" max="11" width="15.08984375" bestFit="1" customWidth="1"/>
    <col min="12" max="12" width="19.54296875" bestFit="1" customWidth="1"/>
    <col min="13" max="13" width="27.453125" bestFit="1" customWidth="1"/>
  </cols>
  <sheetData>
    <row r="1" spans="1:7" ht="39.65" customHeight="1" thickBot="1" x14ac:dyDescent="0.4">
      <c r="B1" s="7" t="s">
        <v>112</v>
      </c>
      <c r="C1" s="6"/>
      <c r="D1" s="90" t="s">
        <v>108</v>
      </c>
      <c r="E1" s="90"/>
      <c r="F1" s="90"/>
      <c r="G1" s="5">
        <f>SHARES!F1</f>
        <v>45163</v>
      </c>
    </row>
    <row r="2" spans="1:7" ht="30" customHeight="1" thickTop="1" x14ac:dyDescent="0.35">
      <c r="B2" s="21" t="s">
        <v>0</v>
      </c>
      <c r="C2" s="22" t="s">
        <v>36</v>
      </c>
      <c r="D2" s="22" t="s">
        <v>49</v>
      </c>
      <c r="E2" s="22" t="s">
        <v>46</v>
      </c>
      <c r="F2" s="23" t="s">
        <v>1</v>
      </c>
      <c r="G2" s="33" t="s">
        <v>51</v>
      </c>
    </row>
    <row r="3" spans="1:7" ht="30" customHeight="1" thickBot="1" x14ac:dyDescent="0.4">
      <c r="B3" s="24" t="s">
        <v>47</v>
      </c>
      <c r="C3" s="25" t="s">
        <v>36</v>
      </c>
      <c r="D3" s="25" t="s">
        <v>50</v>
      </c>
      <c r="E3" s="25" t="s">
        <v>48</v>
      </c>
      <c r="F3" s="26" t="s">
        <v>2</v>
      </c>
      <c r="G3" s="34" t="s">
        <v>52</v>
      </c>
    </row>
    <row r="4" spans="1:7" ht="15.5" thickTop="1" thickBot="1" x14ac:dyDescent="0.4">
      <c r="A4" s="13"/>
      <c r="B4" s="41" t="s">
        <v>193</v>
      </c>
      <c r="C4" s="54" t="s">
        <v>194</v>
      </c>
      <c r="D4" s="42">
        <v>0</v>
      </c>
      <c r="E4" s="42">
        <v>0.03</v>
      </c>
      <c r="F4" s="42">
        <f t="shared" ref="F4:F24" si="0">D4+E4</f>
        <v>0.03</v>
      </c>
      <c r="G4" s="43" t="s">
        <v>54</v>
      </c>
    </row>
    <row r="5" spans="1:7" ht="15" thickBot="1" x14ac:dyDescent="0.4">
      <c r="A5" s="13"/>
      <c r="B5" s="51" t="s">
        <v>186</v>
      </c>
      <c r="C5" s="52" t="s">
        <v>185</v>
      </c>
      <c r="D5" s="53">
        <v>0</v>
      </c>
      <c r="E5" s="53">
        <v>0.05</v>
      </c>
      <c r="F5" s="53">
        <f t="shared" si="0"/>
        <v>0.05</v>
      </c>
      <c r="G5" s="56" t="s">
        <v>54</v>
      </c>
    </row>
    <row r="6" spans="1:7" ht="15" thickBot="1" x14ac:dyDescent="0.4">
      <c r="A6" s="13"/>
      <c r="B6" s="41" t="s">
        <v>167</v>
      </c>
      <c r="C6" s="54" t="s">
        <v>214</v>
      </c>
      <c r="D6" s="42">
        <v>0</v>
      </c>
      <c r="E6" s="42">
        <v>0.05</v>
      </c>
      <c r="F6" s="42">
        <f t="shared" si="0"/>
        <v>0.05</v>
      </c>
      <c r="G6" s="43" t="s">
        <v>54</v>
      </c>
    </row>
    <row r="7" spans="1:7" ht="15" thickBot="1" x14ac:dyDescent="0.4">
      <c r="A7" s="13"/>
      <c r="B7" s="51" t="s">
        <v>167</v>
      </c>
      <c r="C7" s="52" t="s">
        <v>176</v>
      </c>
      <c r="D7" s="53">
        <v>0</v>
      </c>
      <c r="E7" s="53">
        <v>0.05</v>
      </c>
      <c r="F7" s="53">
        <f t="shared" si="0"/>
        <v>0.05</v>
      </c>
      <c r="G7" s="56" t="s">
        <v>54</v>
      </c>
    </row>
    <row r="8" spans="1:7" ht="15" thickBot="1" x14ac:dyDescent="0.4">
      <c r="A8" s="13"/>
      <c r="B8" s="41" t="s">
        <v>253</v>
      </c>
      <c r="C8" s="54" t="s">
        <v>254</v>
      </c>
      <c r="D8" s="42">
        <v>0</v>
      </c>
      <c r="E8" s="42">
        <v>0.05</v>
      </c>
      <c r="F8" s="42">
        <f t="shared" si="0"/>
        <v>0.05</v>
      </c>
      <c r="G8" s="43" t="s">
        <v>54</v>
      </c>
    </row>
    <row r="9" spans="1:7" ht="15" thickBot="1" x14ac:dyDescent="0.4">
      <c r="A9" s="13"/>
      <c r="B9" s="51" t="s">
        <v>258</v>
      </c>
      <c r="C9" s="52" t="s">
        <v>239</v>
      </c>
      <c r="D9" s="53">
        <v>0</v>
      </c>
      <c r="E9" s="53">
        <v>0.05</v>
      </c>
      <c r="F9" s="53">
        <f t="shared" si="0"/>
        <v>0.05</v>
      </c>
      <c r="G9" s="56" t="s">
        <v>54</v>
      </c>
    </row>
    <row r="10" spans="1:7" ht="15" thickBot="1" x14ac:dyDescent="0.4">
      <c r="A10" s="13"/>
      <c r="B10" s="41" t="s">
        <v>255</v>
      </c>
      <c r="C10" s="54" t="s">
        <v>256</v>
      </c>
      <c r="D10" s="42">
        <v>0</v>
      </c>
      <c r="E10" s="42">
        <v>0.05</v>
      </c>
      <c r="F10" s="42">
        <f t="shared" si="0"/>
        <v>0.05</v>
      </c>
      <c r="G10" s="43" t="s">
        <v>54</v>
      </c>
    </row>
    <row r="11" spans="1:7" ht="15" thickBot="1" x14ac:dyDescent="0.4">
      <c r="A11" s="13"/>
      <c r="B11" s="51" t="s">
        <v>200</v>
      </c>
      <c r="C11" s="52" t="s">
        <v>199</v>
      </c>
      <c r="D11" s="53">
        <v>0</v>
      </c>
      <c r="E11" s="53">
        <v>0.05</v>
      </c>
      <c r="F11" s="53">
        <f t="shared" si="0"/>
        <v>0.05</v>
      </c>
      <c r="G11" s="56" t="s">
        <v>54</v>
      </c>
    </row>
    <row r="12" spans="1:7" ht="15" thickBot="1" x14ac:dyDescent="0.4">
      <c r="A12" s="13"/>
      <c r="B12" s="41" t="s">
        <v>236</v>
      </c>
      <c r="C12" s="54" t="s">
        <v>223</v>
      </c>
      <c r="D12" s="42">
        <v>0</v>
      </c>
      <c r="E12" s="42">
        <v>7.0000000000000007E-2</v>
      </c>
      <c r="F12" s="42">
        <f t="shared" si="0"/>
        <v>7.0000000000000007E-2</v>
      </c>
      <c r="G12" s="43" t="s">
        <v>54</v>
      </c>
    </row>
    <row r="13" spans="1:7" ht="15" thickBot="1" x14ac:dyDescent="0.4">
      <c r="A13" s="13"/>
      <c r="B13" s="51" t="s">
        <v>237</v>
      </c>
      <c r="C13" s="52" t="s">
        <v>238</v>
      </c>
      <c r="D13" s="53">
        <v>0</v>
      </c>
      <c r="E13" s="53">
        <v>0.09</v>
      </c>
      <c r="F13" s="53">
        <f t="shared" si="0"/>
        <v>0.09</v>
      </c>
      <c r="G13" s="56" t="s">
        <v>54</v>
      </c>
    </row>
    <row r="14" spans="1:7" ht="15" thickBot="1" x14ac:dyDescent="0.4">
      <c r="A14" s="13"/>
      <c r="B14" s="41" t="s">
        <v>259</v>
      </c>
      <c r="C14" s="54" t="s">
        <v>260</v>
      </c>
      <c r="D14" s="42">
        <v>0</v>
      </c>
      <c r="E14" s="42">
        <v>0.09</v>
      </c>
      <c r="F14" s="42">
        <f t="shared" si="0"/>
        <v>0.09</v>
      </c>
      <c r="G14" s="43" t="s">
        <v>54</v>
      </c>
    </row>
    <row r="15" spans="1:7" ht="15" thickBot="1" x14ac:dyDescent="0.4">
      <c r="A15" s="13"/>
      <c r="B15" s="51" t="s">
        <v>164</v>
      </c>
      <c r="C15" s="52" t="s">
        <v>163</v>
      </c>
      <c r="D15" s="53">
        <v>0</v>
      </c>
      <c r="E15" s="53">
        <v>0.09</v>
      </c>
      <c r="F15" s="53">
        <f t="shared" si="0"/>
        <v>0.09</v>
      </c>
      <c r="G15" s="56" t="s">
        <v>54</v>
      </c>
    </row>
    <row r="16" spans="1:7" ht="15" thickBot="1" x14ac:dyDescent="0.4">
      <c r="A16" s="13"/>
      <c r="B16" s="41" t="s">
        <v>216</v>
      </c>
      <c r="C16" s="54" t="s">
        <v>217</v>
      </c>
      <c r="D16" s="42">
        <v>0</v>
      </c>
      <c r="E16" s="42">
        <v>0.09</v>
      </c>
      <c r="F16" s="42">
        <f t="shared" si="0"/>
        <v>0.09</v>
      </c>
      <c r="G16" s="43" t="s">
        <v>54</v>
      </c>
    </row>
    <row r="17" spans="1:13" ht="15" thickBot="1" x14ac:dyDescent="0.4">
      <c r="A17" s="13"/>
      <c r="B17" s="51" t="s">
        <v>235</v>
      </c>
      <c r="C17" s="52" t="s">
        <v>228</v>
      </c>
      <c r="D17" s="53">
        <v>0</v>
      </c>
      <c r="E17" s="53">
        <v>0.09</v>
      </c>
      <c r="F17" s="53">
        <f t="shared" si="0"/>
        <v>0.09</v>
      </c>
      <c r="G17" s="56" t="s">
        <v>54</v>
      </c>
    </row>
    <row r="18" spans="1:13" ht="15" thickBot="1" x14ac:dyDescent="0.4">
      <c r="A18" s="13"/>
      <c r="B18" s="41" t="s">
        <v>261</v>
      </c>
      <c r="C18" s="54" t="s">
        <v>262</v>
      </c>
      <c r="D18" s="42">
        <v>0</v>
      </c>
      <c r="E18" s="42">
        <v>0.09</v>
      </c>
      <c r="F18" s="42">
        <f t="shared" ref="F18" si="1">D18+E18</f>
        <v>0.09</v>
      </c>
      <c r="G18" s="43" t="s">
        <v>54</v>
      </c>
    </row>
    <row r="19" spans="1:13" ht="15" thickBot="1" x14ac:dyDescent="0.4">
      <c r="A19" s="13"/>
      <c r="B19" s="51" t="s">
        <v>167</v>
      </c>
      <c r="C19" s="52" t="s">
        <v>257</v>
      </c>
      <c r="D19" s="53">
        <v>0</v>
      </c>
      <c r="E19" s="53">
        <v>0.1</v>
      </c>
      <c r="F19" s="53">
        <f t="shared" si="0"/>
        <v>0.1</v>
      </c>
      <c r="G19" s="56" t="s">
        <v>54</v>
      </c>
    </row>
    <row r="20" spans="1:13" ht="15" thickBot="1" x14ac:dyDescent="0.4">
      <c r="A20" s="13"/>
      <c r="B20" s="41" t="s">
        <v>304</v>
      </c>
      <c r="C20" s="54" t="s">
        <v>305</v>
      </c>
      <c r="D20" s="42">
        <v>0</v>
      </c>
      <c r="E20" s="42">
        <v>0.15</v>
      </c>
      <c r="F20" s="42">
        <f t="shared" ref="F20" si="2">D20+E20</f>
        <v>0.15</v>
      </c>
      <c r="G20" s="43" t="s">
        <v>54</v>
      </c>
    </row>
    <row r="21" spans="1:13" ht="15" thickBot="1" x14ac:dyDescent="0.4">
      <c r="A21" s="13"/>
      <c r="B21" s="51" t="s">
        <v>259</v>
      </c>
      <c r="C21" s="52" t="s">
        <v>263</v>
      </c>
      <c r="D21" s="53">
        <v>0</v>
      </c>
      <c r="E21" s="53">
        <v>0.2</v>
      </c>
      <c r="F21" s="53">
        <f t="shared" si="0"/>
        <v>0.2</v>
      </c>
      <c r="G21" s="56" t="s">
        <v>54</v>
      </c>
    </row>
    <row r="22" spans="1:13" ht="15" thickBot="1" x14ac:dyDescent="0.4">
      <c r="A22" s="13"/>
      <c r="B22" s="41" t="s">
        <v>264</v>
      </c>
      <c r="C22" s="54" t="s">
        <v>265</v>
      </c>
      <c r="D22" s="42">
        <v>0</v>
      </c>
      <c r="E22" s="42">
        <v>0.2</v>
      </c>
      <c r="F22" s="42">
        <f t="shared" si="0"/>
        <v>0.2</v>
      </c>
      <c r="G22" s="43" t="s">
        <v>54</v>
      </c>
      <c r="K22" s="14"/>
      <c r="L22" s="14"/>
      <c r="M22" s="14"/>
    </row>
    <row r="23" spans="1:13" ht="15" thickBot="1" x14ac:dyDescent="0.4">
      <c r="A23" s="13"/>
      <c r="B23" s="51" t="s">
        <v>266</v>
      </c>
      <c r="C23" s="52" t="s">
        <v>267</v>
      </c>
      <c r="D23" s="53">
        <v>0</v>
      </c>
      <c r="E23" s="53">
        <v>0.2</v>
      </c>
      <c r="F23" s="53">
        <f t="shared" si="0"/>
        <v>0.2</v>
      </c>
      <c r="G23" s="56" t="s">
        <v>54</v>
      </c>
      <c r="K23" s="14"/>
      <c r="L23" s="14"/>
      <c r="M23" s="14"/>
    </row>
    <row r="24" spans="1:13" ht="15" thickBot="1" x14ac:dyDescent="0.4">
      <c r="A24" s="13"/>
      <c r="B24" s="44" t="s">
        <v>268</v>
      </c>
      <c r="C24" s="57" t="s">
        <v>269</v>
      </c>
      <c r="D24" s="45">
        <v>0</v>
      </c>
      <c r="E24" s="45">
        <v>0.2</v>
      </c>
      <c r="F24" s="45">
        <f t="shared" si="0"/>
        <v>0.2</v>
      </c>
      <c r="G24" s="46" t="s">
        <v>54</v>
      </c>
      <c r="K24" s="14"/>
      <c r="L24" s="14"/>
      <c r="M24" s="14"/>
    </row>
    <row r="25" spans="1:13" ht="15" thickTop="1" x14ac:dyDescent="0.35">
      <c r="A25" s="13"/>
      <c r="K25" s="14"/>
      <c r="L25" s="14"/>
      <c r="M25" s="14"/>
    </row>
    <row r="26" spans="1:13" ht="15" thickBot="1" x14ac:dyDescent="0.4">
      <c r="A26" s="13"/>
      <c r="B26" s="7" t="s">
        <v>111</v>
      </c>
      <c r="C26" s="3"/>
      <c r="K26" s="14"/>
      <c r="L26" s="14"/>
      <c r="M26" s="14"/>
    </row>
    <row r="27" spans="1:13" ht="29.5" thickTop="1" x14ac:dyDescent="0.35">
      <c r="A27" s="13"/>
      <c r="B27" s="21" t="s">
        <v>0</v>
      </c>
      <c r="C27" s="22" t="s">
        <v>36</v>
      </c>
      <c r="D27" s="22" t="s">
        <v>49</v>
      </c>
      <c r="E27" s="22" t="s">
        <v>46</v>
      </c>
      <c r="F27" s="23" t="s">
        <v>1</v>
      </c>
      <c r="G27" s="33" t="s">
        <v>51</v>
      </c>
      <c r="K27" s="14"/>
      <c r="L27" s="14"/>
      <c r="M27" s="14"/>
    </row>
    <row r="28" spans="1:13" ht="29.5" thickBot="1" x14ac:dyDescent="0.4">
      <c r="A28" s="13"/>
      <c r="B28" s="24" t="s">
        <v>47</v>
      </c>
      <c r="C28" s="25" t="s">
        <v>36</v>
      </c>
      <c r="D28" s="25" t="s">
        <v>50</v>
      </c>
      <c r="E28" s="25" t="s">
        <v>48</v>
      </c>
      <c r="F28" s="26" t="s">
        <v>2</v>
      </c>
      <c r="G28" s="34" t="s">
        <v>52</v>
      </c>
      <c r="K28" s="14"/>
      <c r="L28" s="14"/>
      <c r="M28" s="14"/>
    </row>
    <row r="29" spans="1:13" ht="15.5" thickTop="1" thickBot="1" x14ac:dyDescent="0.4">
      <c r="A29" s="13"/>
      <c r="B29" s="35" t="s">
        <v>299</v>
      </c>
      <c r="C29" s="50" t="s">
        <v>300</v>
      </c>
      <c r="D29" s="36">
        <v>0</v>
      </c>
      <c r="E29" s="36">
        <v>0.03</v>
      </c>
      <c r="F29" s="36">
        <f t="shared" ref="F29:F72" si="3">D29+E29</f>
        <v>0.03</v>
      </c>
      <c r="G29" s="37" t="s">
        <v>54</v>
      </c>
      <c r="K29" s="14"/>
      <c r="L29" s="14"/>
      <c r="M29" s="14"/>
    </row>
    <row r="30" spans="1:13" ht="15" thickBot="1" x14ac:dyDescent="0.4">
      <c r="A30" s="13"/>
      <c r="B30" s="38" t="s">
        <v>178</v>
      </c>
      <c r="C30" s="55" t="s">
        <v>177</v>
      </c>
      <c r="D30" s="39">
        <v>0</v>
      </c>
      <c r="E30" s="39">
        <v>0.03</v>
      </c>
      <c r="F30" s="39">
        <f t="shared" si="3"/>
        <v>0.03</v>
      </c>
      <c r="G30" s="58" t="s">
        <v>54</v>
      </c>
      <c r="K30" s="14"/>
      <c r="L30" s="14"/>
      <c r="M30" s="14"/>
    </row>
    <row r="31" spans="1:13" ht="15" thickBot="1" x14ac:dyDescent="0.4">
      <c r="A31" s="13"/>
      <c r="B31" s="41" t="s">
        <v>129</v>
      </c>
      <c r="C31" s="54" t="s">
        <v>88</v>
      </c>
      <c r="D31" s="42">
        <v>0</v>
      </c>
      <c r="E31" s="42">
        <v>0.03</v>
      </c>
      <c r="F31" s="42">
        <f t="shared" si="3"/>
        <v>0.03</v>
      </c>
      <c r="G31" s="43" t="s">
        <v>54</v>
      </c>
      <c r="K31" s="14"/>
      <c r="L31" s="14"/>
      <c r="M31" s="14"/>
    </row>
    <row r="32" spans="1:13" ht="15" thickBot="1" x14ac:dyDescent="0.4">
      <c r="A32" s="13"/>
      <c r="B32" s="38" t="s">
        <v>301</v>
      </c>
      <c r="C32" s="55" t="s">
        <v>302</v>
      </c>
      <c r="D32" s="39">
        <v>0</v>
      </c>
      <c r="E32" s="39">
        <v>0.03</v>
      </c>
      <c r="F32" s="39">
        <f t="shared" si="3"/>
        <v>0.03</v>
      </c>
      <c r="G32" s="58" t="s">
        <v>54</v>
      </c>
      <c r="K32" s="14"/>
      <c r="L32" s="14"/>
      <c r="M32" s="14"/>
    </row>
    <row r="33" spans="1:13" ht="15" thickBot="1" x14ac:dyDescent="0.4">
      <c r="A33" s="13"/>
      <c r="B33" s="41" t="s">
        <v>283</v>
      </c>
      <c r="C33" s="54" t="s">
        <v>284</v>
      </c>
      <c r="D33" s="42">
        <v>0</v>
      </c>
      <c r="E33" s="42">
        <v>0.03</v>
      </c>
      <c r="F33" s="42">
        <f t="shared" si="3"/>
        <v>0.03</v>
      </c>
      <c r="G33" s="43" t="s">
        <v>54</v>
      </c>
      <c r="K33" s="14"/>
      <c r="L33" s="14"/>
      <c r="M33" s="14"/>
    </row>
    <row r="34" spans="1:13" ht="15" thickBot="1" x14ac:dyDescent="0.4">
      <c r="A34" s="13"/>
      <c r="B34" s="38" t="s">
        <v>270</v>
      </c>
      <c r="C34" s="55" t="s">
        <v>271</v>
      </c>
      <c r="D34" s="39">
        <v>0</v>
      </c>
      <c r="E34" s="39">
        <v>0.03</v>
      </c>
      <c r="F34" s="39">
        <f t="shared" si="3"/>
        <v>0.03</v>
      </c>
      <c r="G34" s="58" t="s">
        <v>54</v>
      </c>
      <c r="K34" s="14"/>
      <c r="L34" s="14"/>
      <c r="M34" s="14"/>
    </row>
    <row r="35" spans="1:13" ht="15" thickBot="1" x14ac:dyDescent="0.4">
      <c r="A35" s="13"/>
      <c r="B35" s="41" t="s">
        <v>278</v>
      </c>
      <c r="C35" s="54" t="s">
        <v>279</v>
      </c>
      <c r="D35" s="42">
        <v>0</v>
      </c>
      <c r="E35" s="42">
        <v>0.03</v>
      </c>
      <c r="F35" s="42">
        <f t="shared" si="3"/>
        <v>0.03</v>
      </c>
      <c r="G35" s="43" t="s">
        <v>54</v>
      </c>
      <c r="K35" s="14"/>
      <c r="L35" s="14"/>
      <c r="M35" s="14"/>
    </row>
    <row r="36" spans="1:13" ht="15" thickBot="1" x14ac:dyDescent="0.4">
      <c r="A36" s="13"/>
      <c r="B36" s="38" t="s">
        <v>272</v>
      </c>
      <c r="C36" s="55" t="s">
        <v>273</v>
      </c>
      <c r="D36" s="39">
        <v>0</v>
      </c>
      <c r="E36" s="39">
        <v>0.05</v>
      </c>
      <c r="F36" s="39">
        <f t="shared" si="3"/>
        <v>0.05</v>
      </c>
      <c r="G36" s="58" t="s">
        <v>54</v>
      </c>
      <c r="K36" s="14"/>
      <c r="L36" s="14"/>
      <c r="M36" s="14"/>
    </row>
    <row r="37" spans="1:13" ht="15" thickBot="1" x14ac:dyDescent="0.4">
      <c r="A37" s="13"/>
      <c r="B37" s="41" t="s">
        <v>232</v>
      </c>
      <c r="C37" s="54" t="s">
        <v>233</v>
      </c>
      <c r="D37" s="42">
        <v>0</v>
      </c>
      <c r="E37" s="42">
        <v>0.05</v>
      </c>
      <c r="F37" s="42">
        <f t="shared" si="3"/>
        <v>0.05</v>
      </c>
      <c r="G37" s="43" t="s">
        <v>54</v>
      </c>
      <c r="K37" s="14"/>
      <c r="L37" s="14"/>
      <c r="M37" s="14"/>
    </row>
    <row r="38" spans="1:13" ht="15" thickBot="1" x14ac:dyDescent="0.4">
      <c r="A38" s="13"/>
      <c r="B38" s="38" t="s">
        <v>166</v>
      </c>
      <c r="C38" s="55" t="s">
        <v>165</v>
      </c>
      <c r="D38" s="39">
        <v>0</v>
      </c>
      <c r="E38" s="39">
        <v>0.05</v>
      </c>
      <c r="F38" s="39">
        <f t="shared" si="3"/>
        <v>0.05</v>
      </c>
      <c r="G38" s="58" t="s">
        <v>54</v>
      </c>
      <c r="K38" s="14"/>
      <c r="L38" s="14"/>
      <c r="M38" s="14"/>
    </row>
    <row r="39" spans="1:13" ht="15" thickBot="1" x14ac:dyDescent="0.4">
      <c r="A39" s="13"/>
      <c r="B39" s="41" t="s">
        <v>286</v>
      </c>
      <c r="C39" s="54" t="s">
        <v>287</v>
      </c>
      <c r="D39" s="42">
        <v>0</v>
      </c>
      <c r="E39" s="42">
        <v>0.05</v>
      </c>
      <c r="F39" s="42">
        <f t="shared" si="3"/>
        <v>0.05</v>
      </c>
      <c r="G39" s="43" t="s">
        <v>54</v>
      </c>
      <c r="K39" s="14"/>
      <c r="L39" s="14"/>
      <c r="M39" s="14"/>
    </row>
    <row r="40" spans="1:13" ht="15" thickBot="1" x14ac:dyDescent="0.4">
      <c r="A40" s="13"/>
      <c r="B40" s="38" t="s">
        <v>179</v>
      </c>
      <c r="C40" s="55" t="s">
        <v>181</v>
      </c>
      <c r="D40" s="39">
        <v>0</v>
      </c>
      <c r="E40" s="39">
        <v>0.05</v>
      </c>
      <c r="F40" s="39">
        <f t="shared" si="3"/>
        <v>0.05</v>
      </c>
      <c r="G40" s="58" t="s">
        <v>54</v>
      </c>
      <c r="K40" s="14"/>
      <c r="L40" s="14"/>
      <c r="M40" s="14"/>
    </row>
    <row r="41" spans="1:13" ht="15" thickBot="1" x14ac:dyDescent="0.4">
      <c r="A41" s="13"/>
      <c r="B41" s="41" t="s">
        <v>180</v>
      </c>
      <c r="C41" s="54" t="s">
        <v>182</v>
      </c>
      <c r="D41" s="42">
        <v>0</v>
      </c>
      <c r="E41" s="42">
        <v>0.05</v>
      </c>
      <c r="F41" s="42">
        <f t="shared" si="3"/>
        <v>0.05</v>
      </c>
      <c r="G41" s="43" t="s">
        <v>54</v>
      </c>
      <c r="K41" s="14"/>
      <c r="L41" s="14"/>
      <c r="M41" s="14"/>
    </row>
    <row r="42" spans="1:13" ht="15" thickBot="1" x14ac:dyDescent="0.4">
      <c r="A42" s="13"/>
      <c r="B42" s="38" t="s">
        <v>210</v>
      </c>
      <c r="C42" s="55" t="s">
        <v>211</v>
      </c>
      <c r="D42" s="39">
        <v>0</v>
      </c>
      <c r="E42" s="39">
        <v>0.05</v>
      </c>
      <c r="F42" s="39">
        <f t="shared" si="3"/>
        <v>0.05</v>
      </c>
      <c r="G42" s="58" t="s">
        <v>54</v>
      </c>
      <c r="K42" s="14"/>
      <c r="L42" s="14"/>
      <c r="M42" s="14"/>
    </row>
    <row r="43" spans="1:13" ht="15" thickBot="1" x14ac:dyDescent="0.4">
      <c r="A43" s="13"/>
      <c r="B43" s="41" t="s">
        <v>195</v>
      </c>
      <c r="C43" s="54" t="s">
        <v>196</v>
      </c>
      <c r="D43" s="42">
        <v>0</v>
      </c>
      <c r="E43" s="42">
        <v>0.05</v>
      </c>
      <c r="F43" s="42">
        <f t="shared" si="3"/>
        <v>0.05</v>
      </c>
      <c r="G43" s="43" t="s">
        <v>54</v>
      </c>
      <c r="K43" s="14"/>
      <c r="L43" s="14"/>
      <c r="M43" s="14"/>
    </row>
    <row r="44" spans="1:13" ht="15" thickBot="1" x14ac:dyDescent="0.4">
      <c r="A44" s="13"/>
      <c r="B44" s="38" t="s">
        <v>130</v>
      </c>
      <c r="C44" s="55" t="s">
        <v>89</v>
      </c>
      <c r="D44" s="39">
        <v>0</v>
      </c>
      <c r="E44" s="39">
        <v>0.05</v>
      </c>
      <c r="F44" s="39">
        <f t="shared" si="3"/>
        <v>0.05</v>
      </c>
      <c r="G44" s="58" t="s">
        <v>54</v>
      </c>
      <c r="K44" s="14"/>
      <c r="L44" s="14"/>
      <c r="M44" s="14"/>
    </row>
    <row r="45" spans="1:13" ht="15" thickBot="1" x14ac:dyDescent="0.4">
      <c r="A45" s="13"/>
      <c r="B45" s="41" t="s">
        <v>131</v>
      </c>
      <c r="C45" s="54" t="s">
        <v>90</v>
      </c>
      <c r="D45" s="42">
        <v>0</v>
      </c>
      <c r="E45" s="42">
        <v>0.05</v>
      </c>
      <c r="F45" s="42">
        <f t="shared" si="3"/>
        <v>0.05</v>
      </c>
      <c r="G45" s="43" t="s">
        <v>54</v>
      </c>
      <c r="K45" s="14"/>
      <c r="L45" s="14"/>
      <c r="M45" s="14"/>
    </row>
    <row r="46" spans="1:13" ht="15" thickBot="1" x14ac:dyDescent="0.4">
      <c r="A46" s="13"/>
      <c r="B46" s="38" t="s">
        <v>132</v>
      </c>
      <c r="C46" s="55" t="s">
        <v>91</v>
      </c>
      <c r="D46" s="39">
        <v>0</v>
      </c>
      <c r="E46" s="39">
        <v>0.05</v>
      </c>
      <c r="F46" s="39">
        <f t="shared" si="3"/>
        <v>0.05</v>
      </c>
      <c r="G46" s="58" t="s">
        <v>54</v>
      </c>
      <c r="K46" s="14"/>
      <c r="L46" s="14"/>
      <c r="M46" s="14"/>
    </row>
    <row r="47" spans="1:13" ht="15" thickBot="1" x14ac:dyDescent="0.4">
      <c r="A47" s="13"/>
      <c r="B47" s="41" t="s">
        <v>133</v>
      </c>
      <c r="C47" s="54" t="s">
        <v>92</v>
      </c>
      <c r="D47" s="42">
        <v>0</v>
      </c>
      <c r="E47" s="42">
        <v>0.05</v>
      </c>
      <c r="F47" s="42">
        <f t="shared" si="3"/>
        <v>0.05</v>
      </c>
      <c r="G47" s="43" t="s">
        <v>54</v>
      </c>
      <c r="K47" s="14"/>
      <c r="L47" s="14"/>
      <c r="M47" s="14"/>
    </row>
    <row r="48" spans="1:13" ht="15" thickBot="1" x14ac:dyDescent="0.4">
      <c r="A48" s="13"/>
      <c r="B48" s="38" t="s">
        <v>155</v>
      </c>
      <c r="C48" s="55" t="s">
        <v>159</v>
      </c>
      <c r="D48" s="39">
        <v>0</v>
      </c>
      <c r="E48" s="39">
        <v>0.05</v>
      </c>
      <c r="F48" s="39">
        <f t="shared" si="3"/>
        <v>0.05</v>
      </c>
      <c r="G48" s="58" t="s">
        <v>54</v>
      </c>
      <c r="K48" s="14"/>
      <c r="L48" s="14"/>
      <c r="M48" s="14"/>
    </row>
    <row r="49" spans="1:13" ht="15" thickBot="1" x14ac:dyDescent="0.4">
      <c r="A49" s="13"/>
      <c r="B49" s="41" t="s">
        <v>184</v>
      </c>
      <c r="C49" s="54" t="s">
        <v>183</v>
      </c>
      <c r="D49" s="42">
        <v>0</v>
      </c>
      <c r="E49" s="42">
        <v>0.1</v>
      </c>
      <c r="F49" s="42">
        <f t="shared" si="3"/>
        <v>0.1</v>
      </c>
      <c r="G49" s="43" t="s">
        <v>54</v>
      </c>
      <c r="K49" s="14"/>
      <c r="L49" s="14"/>
      <c r="M49" s="14"/>
    </row>
    <row r="50" spans="1:13" ht="15" thickBot="1" x14ac:dyDescent="0.4">
      <c r="A50" s="13"/>
      <c r="B50" s="38" t="s">
        <v>281</v>
      </c>
      <c r="C50" s="55" t="s">
        <v>282</v>
      </c>
      <c r="D50" s="39">
        <v>0</v>
      </c>
      <c r="E50" s="39">
        <v>0.1</v>
      </c>
      <c r="F50" s="39">
        <f t="shared" si="3"/>
        <v>0.1</v>
      </c>
      <c r="G50" s="58" t="s">
        <v>54</v>
      </c>
      <c r="K50" s="14"/>
      <c r="L50" s="14"/>
      <c r="M50" s="14"/>
    </row>
    <row r="51" spans="1:13" ht="15" thickBot="1" x14ac:dyDescent="0.4">
      <c r="A51" s="13"/>
      <c r="B51" s="41" t="s">
        <v>212</v>
      </c>
      <c r="C51" s="54" t="s">
        <v>213</v>
      </c>
      <c r="D51" s="42">
        <v>0</v>
      </c>
      <c r="E51" s="42">
        <v>0.1</v>
      </c>
      <c r="F51" s="42">
        <f t="shared" si="3"/>
        <v>0.1</v>
      </c>
      <c r="G51" s="43" t="s">
        <v>54</v>
      </c>
      <c r="K51" s="14"/>
      <c r="L51" s="14"/>
      <c r="M51" s="14"/>
    </row>
    <row r="52" spans="1:13" ht="15" thickBot="1" x14ac:dyDescent="0.4">
      <c r="A52" s="13"/>
      <c r="B52" s="38" t="s">
        <v>227</v>
      </c>
      <c r="C52" s="55" t="s">
        <v>225</v>
      </c>
      <c r="D52" s="39">
        <v>0</v>
      </c>
      <c r="E52" s="39">
        <v>0.1</v>
      </c>
      <c r="F52" s="39">
        <f t="shared" si="3"/>
        <v>0.1</v>
      </c>
      <c r="G52" s="58" t="s">
        <v>54</v>
      </c>
      <c r="K52" s="14"/>
      <c r="L52" s="14"/>
      <c r="M52" s="14"/>
    </row>
    <row r="53" spans="1:13" ht="15" thickBot="1" x14ac:dyDescent="0.4">
      <c r="A53" s="13"/>
      <c r="B53" s="41" t="s">
        <v>274</v>
      </c>
      <c r="C53" s="54" t="s">
        <v>275</v>
      </c>
      <c r="D53" s="42">
        <v>0</v>
      </c>
      <c r="E53" s="42">
        <v>0.1</v>
      </c>
      <c r="F53" s="42">
        <f t="shared" si="3"/>
        <v>0.1</v>
      </c>
      <c r="G53" s="43" t="s">
        <v>54</v>
      </c>
      <c r="K53" s="14"/>
      <c r="L53" s="14"/>
      <c r="M53" s="14"/>
    </row>
    <row r="54" spans="1:13" ht="15" thickBot="1" x14ac:dyDescent="0.4">
      <c r="A54" s="13"/>
      <c r="B54" s="38" t="s">
        <v>134</v>
      </c>
      <c r="C54" s="55" t="s">
        <v>93</v>
      </c>
      <c r="D54" s="39">
        <v>0</v>
      </c>
      <c r="E54" s="39">
        <v>0.1</v>
      </c>
      <c r="F54" s="39">
        <f t="shared" si="3"/>
        <v>0.1</v>
      </c>
      <c r="G54" s="58" t="s">
        <v>54</v>
      </c>
      <c r="K54" s="14"/>
      <c r="L54" s="14"/>
      <c r="M54" s="14"/>
    </row>
    <row r="55" spans="1:13" ht="15" thickBot="1" x14ac:dyDescent="0.4">
      <c r="A55" s="13"/>
      <c r="B55" s="41" t="s">
        <v>135</v>
      </c>
      <c r="C55" s="54" t="s">
        <v>94</v>
      </c>
      <c r="D55" s="42">
        <v>0</v>
      </c>
      <c r="E55" s="42">
        <v>0.1</v>
      </c>
      <c r="F55" s="42">
        <f t="shared" si="3"/>
        <v>0.1</v>
      </c>
      <c r="G55" s="43" t="s">
        <v>54</v>
      </c>
      <c r="K55" s="14"/>
      <c r="L55" s="14"/>
      <c r="M55" s="14"/>
    </row>
    <row r="56" spans="1:13" ht="15" thickBot="1" x14ac:dyDescent="0.4">
      <c r="A56" s="13"/>
      <c r="B56" s="38" t="s">
        <v>136</v>
      </c>
      <c r="C56" s="55" t="s">
        <v>95</v>
      </c>
      <c r="D56" s="39">
        <v>0</v>
      </c>
      <c r="E56" s="39">
        <v>0.1</v>
      </c>
      <c r="F56" s="39">
        <f t="shared" si="3"/>
        <v>0.1</v>
      </c>
      <c r="G56" s="58" t="s">
        <v>54</v>
      </c>
      <c r="K56" s="14"/>
      <c r="L56" s="14"/>
      <c r="M56" s="14"/>
    </row>
    <row r="57" spans="1:13" ht="15" thickBot="1" x14ac:dyDescent="0.4">
      <c r="A57" s="13"/>
      <c r="B57" s="41" t="s">
        <v>137</v>
      </c>
      <c r="C57" s="54" t="s">
        <v>96</v>
      </c>
      <c r="D57" s="42">
        <v>0</v>
      </c>
      <c r="E57" s="42">
        <v>0.1</v>
      </c>
      <c r="F57" s="42">
        <f t="shared" si="3"/>
        <v>0.1</v>
      </c>
      <c r="G57" s="43" t="s">
        <v>54</v>
      </c>
      <c r="K57" s="14"/>
      <c r="L57" s="14"/>
      <c r="M57" s="14"/>
    </row>
    <row r="58" spans="1:13" ht="15" thickBot="1" x14ac:dyDescent="0.4">
      <c r="A58" s="13"/>
      <c r="B58" s="38" t="s">
        <v>138</v>
      </c>
      <c r="C58" s="55" t="s">
        <v>97</v>
      </c>
      <c r="D58" s="39">
        <v>0</v>
      </c>
      <c r="E58" s="39">
        <v>0.1</v>
      </c>
      <c r="F58" s="39">
        <f t="shared" si="3"/>
        <v>0.1</v>
      </c>
      <c r="G58" s="58" t="s">
        <v>54</v>
      </c>
      <c r="K58" s="14"/>
      <c r="L58" s="14"/>
      <c r="M58" s="14"/>
    </row>
    <row r="59" spans="1:13" ht="15" thickBot="1" x14ac:dyDescent="0.4">
      <c r="A59" s="13"/>
      <c r="B59" s="41" t="s">
        <v>156</v>
      </c>
      <c r="C59" s="54" t="s">
        <v>160</v>
      </c>
      <c r="D59" s="42">
        <v>0</v>
      </c>
      <c r="E59" s="42">
        <v>0.1</v>
      </c>
      <c r="F59" s="42">
        <f t="shared" si="3"/>
        <v>0.1</v>
      </c>
      <c r="G59" s="43" t="s">
        <v>54</v>
      </c>
      <c r="K59" s="14"/>
      <c r="L59" s="14"/>
      <c r="M59" s="14"/>
    </row>
    <row r="60" spans="1:13" ht="15" thickBot="1" x14ac:dyDescent="0.4">
      <c r="A60" s="13"/>
      <c r="B60" s="38" t="s">
        <v>206</v>
      </c>
      <c r="C60" s="55" t="s">
        <v>207</v>
      </c>
      <c r="D60" s="39">
        <v>0</v>
      </c>
      <c r="E60" s="39">
        <v>0.17</v>
      </c>
      <c r="F60" s="39">
        <f t="shared" si="3"/>
        <v>0.17</v>
      </c>
      <c r="G60" s="58" t="s">
        <v>54</v>
      </c>
      <c r="K60" s="14"/>
      <c r="L60" s="14"/>
      <c r="M60" s="14"/>
    </row>
    <row r="61" spans="1:13" ht="15" thickBot="1" x14ac:dyDescent="0.4">
      <c r="A61" s="13"/>
      <c r="B61" s="41" t="s">
        <v>306</v>
      </c>
      <c r="C61" s="54" t="s">
        <v>307</v>
      </c>
      <c r="D61" s="42">
        <v>0</v>
      </c>
      <c r="E61" s="42">
        <v>0.17</v>
      </c>
      <c r="F61" s="42">
        <f t="shared" si="3"/>
        <v>0.17</v>
      </c>
      <c r="G61" s="43" t="s">
        <v>54</v>
      </c>
      <c r="K61" s="14"/>
      <c r="L61" s="14"/>
      <c r="M61" s="14"/>
    </row>
    <row r="62" spans="1:13" ht="15" thickBot="1" x14ac:dyDescent="0.4">
      <c r="A62" s="13"/>
      <c r="B62" s="38" t="s">
        <v>208</v>
      </c>
      <c r="C62" s="55" t="s">
        <v>205</v>
      </c>
      <c r="D62" s="39">
        <v>0</v>
      </c>
      <c r="E62" s="39">
        <v>0.17</v>
      </c>
      <c r="F62" s="39">
        <f t="shared" si="3"/>
        <v>0.17</v>
      </c>
      <c r="G62" s="58" t="s">
        <v>54</v>
      </c>
      <c r="K62" s="14"/>
      <c r="L62" s="14"/>
      <c r="M62" s="14"/>
    </row>
    <row r="63" spans="1:13" ht="15" thickBot="1" x14ac:dyDescent="0.4">
      <c r="A63" s="13"/>
      <c r="B63" s="41" t="s">
        <v>229</v>
      </c>
      <c r="C63" s="54" t="s">
        <v>230</v>
      </c>
      <c r="D63" s="42">
        <v>0</v>
      </c>
      <c r="E63" s="42">
        <v>0.17</v>
      </c>
      <c r="F63" s="42">
        <f t="shared" si="3"/>
        <v>0.17</v>
      </c>
      <c r="G63" s="43" t="s">
        <v>54</v>
      </c>
      <c r="K63" s="14"/>
      <c r="L63" s="14"/>
      <c r="M63" s="14"/>
    </row>
    <row r="64" spans="1:13" ht="15" thickBot="1" x14ac:dyDescent="0.4">
      <c r="A64" s="13"/>
      <c r="B64" s="38" t="s">
        <v>139</v>
      </c>
      <c r="C64" s="55" t="s">
        <v>98</v>
      </c>
      <c r="D64" s="39">
        <v>0</v>
      </c>
      <c r="E64" s="39">
        <v>0.17</v>
      </c>
      <c r="F64" s="39">
        <f t="shared" si="3"/>
        <v>0.17</v>
      </c>
      <c r="G64" s="58" t="s">
        <v>54</v>
      </c>
      <c r="K64" s="14"/>
      <c r="L64" s="14"/>
      <c r="M64" s="14"/>
    </row>
    <row r="65" spans="1:13" ht="15" thickBot="1" x14ac:dyDescent="0.4">
      <c r="A65" s="13"/>
      <c r="B65" s="41" t="s">
        <v>140</v>
      </c>
      <c r="C65" s="54" t="s">
        <v>99</v>
      </c>
      <c r="D65" s="42">
        <v>0</v>
      </c>
      <c r="E65" s="42">
        <v>0.17</v>
      </c>
      <c r="F65" s="42">
        <f t="shared" si="3"/>
        <v>0.17</v>
      </c>
      <c r="G65" s="43" t="s">
        <v>54</v>
      </c>
      <c r="K65" s="14"/>
      <c r="L65" s="14"/>
      <c r="M65" s="14"/>
    </row>
    <row r="66" spans="1:13" ht="15" thickBot="1" x14ac:dyDescent="0.4">
      <c r="A66" s="13"/>
      <c r="B66" s="38" t="s">
        <v>141</v>
      </c>
      <c r="C66" s="55" t="s">
        <v>100</v>
      </c>
      <c r="D66" s="39">
        <v>0</v>
      </c>
      <c r="E66" s="39">
        <v>0.17</v>
      </c>
      <c r="F66" s="39">
        <f t="shared" si="3"/>
        <v>0.17</v>
      </c>
      <c r="G66" s="58" t="s">
        <v>54</v>
      </c>
      <c r="K66" s="14"/>
      <c r="L66" s="14"/>
      <c r="M66" s="14"/>
    </row>
    <row r="67" spans="1:13" ht="15" thickBot="1" x14ac:dyDescent="0.4">
      <c r="A67" s="13"/>
      <c r="B67" s="41" t="s">
        <v>142</v>
      </c>
      <c r="C67" s="54" t="s">
        <v>101</v>
      </c>
      <c r="D67" s="42">
        <v>0</v>
      </c>
      <c r="E67" s="42">
        <v>0.17</v>
      </c>
      <c r="F67" s="42">
        <f t="shared" si="3"/>
        <v>0.17</v>
      </c>
      <c r="G67" s="43" t="s">
        <v>54</v>
      </c>
      <c r="K67" s="14"/>
      <c r="L67" s="14"/>
      <c r="M67" s="14"/>
    </row>
    <row r="68" spans="1:13" ht="15" thickBot="1" x14ac:dyDescent="0.4">
      <c r="A68" s="13"/>
      <c r="B68" s="38" t="s">
        <v>143</v>
      </c>
      <c r="C68" s="55" t="s">
        <v>102</v>
      </c>
      <c r="D68" s="39">
        <v>0</v>
      </c>
      <c r="E68" s="39">
        <v>0.17</v>
      </c>
      <c r="F68" s="39">
        <f t="shared" si="3"/>
        <v>0.17</v>
      </c>
      <c r="G68" s="58" t="s">
        <v>54</v>
      </c>
      <c r="K68" s="14"/>
      <c r="L68" s="14"/>
      <c r="M68" s="14"/>
    </row>
    <row r="69" spans="1:13" ht="15" thickBot="1" x14ac:dyDescent="0.4">
      <c r="A69" s="13"/>
      <c r="B69" s="41" t="s">
        <v>144</v>
      </c>
      <c r="C69" s="54" t="s">
        <v>103</v>
      </c>
      <c r="D69" s="42">
        <v>0</v>
      </c>
      <c r="E69" s="42">
        <v>0.17</v>
      </c>
      <c r="F69" s="42">
        <f t="shared" si="3"/>
        <v>0.17</v>
      </c>
      <c r="G69" s="43" t="s">
        <v>54</v>
      </c>
      <c r="K69" s="14"/>
      <c r="L69" s="14"/>
      <c r="M69" s="14"/>
    </row>
    <row r="70" spans="1:13" ht="15" thickBot="1" x14ac:dyDescent="0.4">
      <c r="A70" s="13"/>
      <c r="B70" s="38" t="s">
        <v>145</v>
      </c>
      <c r="C70" s="55" t="s">
        <v>104</v>
      </c>
      <c r="D70" s="39">
        <v>0</v>
      </c>
      <c r="E70" s="39">
        <v>0.17</v>
      </c>
      <c r="F70" s="39">
        <f t="shared" si="3"/>
        <v>0.17</v>
      </c>
      <c r="G70" s="58" t="s">
        <v>54</v>
      </c>
      <c r="K70" s="14"/>
      <c r="L70" s="14"/>
      <c r="M70" s="14"/>
    </row>
    <row r="71" spans="1:13" ht="15" thickBot="1" x14ac:dyDescent="0.4">
      <c r="A71" s="13"/>
      <c r="B71" s="41" t="s">
        <v>146</v>
      </c>
      <c r="C71" s="54" t="s">
        <v>105</v>
      </c>
      <c r="D71" s="42">
        <v>0</v>
      </c>
      <c r="E71" s="42">
        <v>0.17</v>
      </c>
      <c r="F71" s="42">
        <f t="shared" si="3"/>
        <v>0.17</v>
      </c>
      <c r="G71" s="43" t="s">
        <v>54</v>
      </c>
      <c r="K71" s="14"/>
      <c r="L71" s="14"/>
      <c r="M71" s="14"/>
    </row>
    <row r="72" spans="1:13" ht="15" thickBot="1" x14ac:dyDescent="0.4">
      <c r="A72" s="13"/>
      <c r="B72" s="38" t="s">
        <v>147</v>
      </c>
      <c r="C72" s="55" t="s">
        <v>106</v>
      </c>
      <c r="D72" s="39">
        <v>0</v>
      </c>
      <c r="E72" s="39">
        <v>0.17</v>
      </c>
      <c r="F72" s="39">
        <f t="shared" si="3"/>
        <v>0.17</v>
      </c>
      <c r="G72" s="58" t="s">
        <v>54</v>
      </c>
      <c r="K72" s="14"/>
      <c r="L72" s="14"/>
      <c r="M72" s="14"/>
    </row>
    <row r="73" spans="1:13" ht="15" thickBot="1" x14ac:dyDescent="0.4">
      <c r="A73" s="13"/>
      <c r="B73" s="41" t="s">
        <v>157</v>
      </c>
      <c r="C73" s="54" t="s">
        <v>161</v>
      </c>
      <c r="D73" s="42">
        <v>0</v>
      </c>
      <c r="E73" s="42">
        <v>0.17</v>
      </c>
      <c r="F73" s="42">
        <v>0.17</v>
      </c>
      <c r="G73" s="43" t="s">
        <v>54</v>
      </c>
      <c r="K73" s="14"/>
      <c r="L73" s="14"/>
      <c r="M73" s="14"/>
    </row>
    <row r="74" spans="1:13" ht="15" thickBot="1" x14ac:dyDescent="0.4">
      <c r="A74" s="13"/>
      <c r="B74" s="38" t="s">
        <v>158</v>
      </c>
      <c r="C74" s="55" t="s">
        <v>162</v>
      </c>
      <c r="D74" s="39">
        <v>0</v>
      </c>
      <c r="E74" s="39">
        <v>0.17</v>
      </c>
      <c r="F74" s="39">
        <f>D74+E74</f>
        <v>0.17</v>
      </c>
      <c r="G74" s="58" t="s">
        <v>54</v>
      </c>
      <c r="K74" s="14"/>
      <c r="L74" s="14"/>
      <c r="M74" s="14"/>
    </row>
  </sheetData>
  <sortState xmlns:xlrd2="http://schemas.microsoft.com/office/spreadsheetml/2017/richdata2" ref="B29:G74">
    <sortCondition ref="E29:E74"/>
    <sortCondition ref="B29:B74"/>
  </sortState>
  <mergeCells count="1">
    <mergeCell ref="D1:F1"/>
  </mergeCells>
  <pageMargins left="0.7" right="0.7" top="0.75" bottom="0.75" header="0.3" footer="0.3"/>
  <pageSetup paperSize="9" scale="60" orientation="portrait" r:id="rId1"/>
  <customProperties>
    <customPr name="EpmWorksheetKeyString_GUID" r:id="rId2"/>
  </customPropertie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A772E-4A2B-4823-9A99-930181AF9518}">
  <sheetPr>
    <pageSetUpPr fitToPage="1"/>
  </sheetPr>
  <dimension ref="B1:J47"/>
  <sheetViews>
    <sheetView showGridLines="0" zoomScaleNormal="100" workbookViewId="0">
      <selection activeCell="C52" sqref="C52"/>
    </sheetView>
  </sheetViews>
  <sheetFormatPr defaultRowHeight="14.5" x14ac:dyDescent="0.35"/>
  <cols>
    <col min="1" max="1" width="11.453125" customWidth="1"/>
    <col min="2" max="2" width="49.90625" customWidth="1"/>
    <col min="3" max="3" width="20.453125" bestFit="1" customWidth="1"/>
    <col min="4" max="4" width="15.453125" bestFit="1" customWidth="1"/>
    <col min="5" max="5" width="12.54296875" style="17" bestFit="1" customWidth="1"/>
    <col min="6" max="6" width="13.54296875" style="59" bestFit="1" customWidth="1"/>
    <col min="7" max="7" width="10.08984375" bestFit="1" customWidth="1"/>
    <col min="8" max="8" width="11.453125" bestFit="1" customWidth="1"/>
  </cols>
  <sheetData>
    <row r="1" spans="2:10" ht="51.65" customHeight="1" x14ac:dyDescent="0.35">
      <c r="B1" s="91" t="s">
        <v>290</v>
      </c>
      <c r="C1" s="9" t="s">
        <v>108</v>
      </c>
      <c r="D1" s="5">
        <f>SHARES!F1</f>
        <v>45163</v>
      </c>
    </row>
    <row r="2" spans="2:10" ht="16" thickBot="1" x14ac:dyDescent="0.4">
      <c r="B2" s="91"/>
      <c r="C2" s="60"/>
      <c r="D2" s="60"/>
    </row>
    <row r="3" spans="2:10" ht="15" thickTop="1" x14ac:dyDescent="0.35">
      <c r="B3" s="61" t="s">
        <v>291</v>
      </c>
      <c r="C3" s="62" t="s">
        <v>115</v>
      </c>
      <c r="D3" s="63" t="s">
        <v>174</v>
      </c>
    </row>
    <row r="4" spans="2:10" ht="15" thickBot="1" x14ac:dyDescent="0.4">
      <c r="B4" s="64" t="s">
        <v>292</v>
      </c>
      <c r="C4" s="65" t="s">
        <v>293</v>
      </c>
      <c r="D4" s="66" t="s">
        <v>175</v>
      </c>
    </row>
    <row r="5" spans="2:10" ht="15.5" thickTop="1" thickBot="1" x14ac:dyDescent="0.4">
      <c r="B5" s="67" t="s">
        <v>149</v>
      </c>
      <c r="C5" s="68">
        <v>0.14000000000000001</v>
      </c>
      <c r="D5" s="69">
        <v>311693</v>
      </c>
      <c r="E5" s="15"/>
      <c r="F5" s="13"/>
      <c r="G5" s="12"/>
      <c r="H5" s="12"/>
      <c r="J5" s="16"/>
    </row>
    <row r="6" spans="2:10" ht="15" thickBot="1" x14ac:dyDescent="0.4">
      <c r="B6" s="70" t="s">
        <v>24</v>
      </c>
      <c r="C6" s="71">
        <v>0.19</v>
      </c>
      <c r="D6" s="72">
        <v>253773</v>
      </c>
      <c r="E6" s="15"/>
      <c r="F6" s="13"/>
      <c r="G6" s="12"/>
      <c r="H6" s="12"/>
      <c r="J6" s="16"/>
    </row>
    <row r="7" spans="2:10" ht="15" thickBot="1" x14ac:dyDescent="0.4">
      <c r="B7" s="67" t="s">
        <v>23</v>
      </c>
      <c r="C7" s="68">
        <v>0.14000000000000001</v>
      </c>
      <c r="D7" s="69">
        <v>1421</v>
      </c>
      <c r="E7" s="15"/>
      <c r="F7" s="13"/>
      <c r="G7" s="12"/>
      <c r="H7" s="12"/>
      <c r="J7" s="16"/>
    </row>
    <row r="8" spans="2:10" ht="15" thickBot="1" x14ac:dyDescent="0.4">
      <c r="B8" s="70" t="s">
        <v>169</v>
      </c>
      <c r="C8" s="71">
        <v>0.28000000000000003</v>
      </c>
      <c r="D8" s="72">
        <v>3883</v>
      </c>
      <c r="E8" s="15"/>
      <c r="F8" s="13"/>
      <c r="G8" s="12"/>
      <c r="H8" s="12"/>
      <c r="J8" s="16"/>
    </row>
    <row r="9" spans="2:10" ht="15" thickBot="1" x14ac:dyDescent="0.4">
      <c r="B9" s="67" t="s">
        <v>4</v>
      </c>
      <c r="C9" s="68">
        <v>0.18</v>
      </c>
      <c r="D9" s="69">
        <v>4352118</v>
      </c>
      <c r="E9" s="15"/>
      <c r="F9" s="13"/>
      <c r="G9" s="12"/>
      <c r="H9" s="12"/>
      <c r="J9" s="16"/>
    </row>
    <row r="10" spans="2:10" ht="15" thickBot="1" x14ac:dyDescent="0.4">
      <c r="B10" s="70" t="s">
        <v>25</v>
      </c>
      <c r="C10" s="71">
        <v>0.28000000000000003</v>
      </c>
      <c r="D10" s="72">
        <v>24939</v>
      </c>
      <c r="E10" s="15"/>
      <c r="F10" s="13"/>
      <c r="G10" s="12"/>
      <c r="H10" s="12"/>
      <c r="J10" s="16"/>
    </row>
    <row r="11" spans="2:10" ht="15" thickBot="1" x14ac:dyDescent="0.4">
      <c r="B11" s="67" t="s">
        <v>5</v>
      </c>
      <c r="C11" s="68">
        <v>0.15</v>
      </c>
      <c r="D11" s="69">
        <v>1855776</v>
      </c>
      <c r="E11" s="15"/>
      <c r="F11" s="13"/>
      <c r="G11" s="12"/>
      <c r="H11" s="12"/>
      <c r="J11" s="16"/>
    </row>
    <row r="12" spans="2:10" ht="15" thickBot="1" x14ac:dyDescent="0.4">
      <c r="B12" s="70" t="s">
        <v>151</v>
      </c>
      <c r="C12" s="71">
        <v>0.09</v>
      </c>
      <c r="D12" s="72">
        <v>6365</v>
      </c>
      <c r="E12" s="15"/>
      <c r="F12" s="13"/>
      <c r="G12" s="12"/>
      <c r="H12" s="12"/>
      <c r="J12" s="16"/>
    </row>
    <row r="13" spans="2:10" ht="15" thickBot="1" x14ac:dyDescent="0.4">
      <c r="B13" s="67" t="s">
        <v>148</v>
      </c>
      <c r="C13" s="68">
        <v>0.22</v>
      </c>
      <c r="D13" s="69">
        <v>161320</v>
      </c>
      <c r="E13" s="15"/>
      <c r="F13" s="13"/>
      <c r="G13" s="12"/>
      <c r="H13" s="12"/>
      <c r="J13" s="16"/>
    </row>
    <row r="14" spans="2:10" ht="15" thickBot="1" x14ac:dyDescent="0.4">
      <c r="B14" s="70" t="s">
        <v>245</v>
      </c>
      <c r="C14" s="71">
        <v>0.15</v>
      </c>
      <c r="D14" s="72">
        <v>113660</v>
      </c>
      <c r="E14" s="15"/>
      <c r="F14" s="13"/>
      <c r="G14" s="12"/>
      <c r="H14" s="12"/>
      <c r="J14" s="16"/>
    </row>
    <row r="15" spans="2:10" ht="15" thickBot="1" x14ac:dyDescent="0.4">
      <c r="B15" s="67" t="s">
        <v>6</v>
      </c>
      <c r="C15" s="68">
        <v>0.13</v>
      </c>
      <c r="D15" s="69">
        <v>582261</v>
      </c>
      <c r="E15" s="15"/>
      <c r="F15" s="13"/>
      <c r="G15" s="12"/>
      <c r="H15" s="12"/>
      <c r="J15" s="16"/>
    </row>
    <row r="16" spans="2:10" ht="15" thickBot="1" x14ac:dyDescent="0.4">
      <c r="B16" s="70" t="s">
        <v>168</v>
      </c>
      <c r="C16" s="71">
        <v>0.19</v>
      </c>
      <c r="D16" s="72">
        <v>262238</v>
      </c>
      <c r="E16" s="15"/>
      <c r="F16" s="13"/>
      <c r="G16" s="12"/>
      <c r="H16" s="12"/>
      <c r="J16" s="16"/>
    </row>
    <row r="17" spans="2:10" ht="15" thickBot="1" x14ac:dyDescent="0.4">
      <c r="B17" s="67" t="s">
        <v>8</v>
      </c>
      <c r="C17" s="68">
        <v>0.28000000000000003</v>
      </c>
      <c r="D17" s="69">
        <v>492531</v>
      </c>
      <c r="E17" s="15"/>
      <c r="F17" s="13"/>
      <c r="G17" s="12"/>
      <c r="H17" s="12"/>
      <c r="J17" s="16"/>
    </row>
    <row r="18" spans="2:10" ht="15" thickBot="1" x14ac:dyDescent="0.4">
      <c r="B18" s="70" t="s">
        <v>7</v>
      </c>
      <c r="C18" s="71">
        <v>0.12</v>
      </c>
      <c r="D18" s="72">
        <v>562193</v>
      </c>
      <c r="E18" s="15"/>
      <c r="F18" s="13"/>
      <c r="G18" s="12"/>
      <c r="H18" s="12"/>
      <c r="J18" s="16"/>
    </row>
    <row r="19" spans="2:10" ht="15" thickBot="1" x14ac:dyDescent="0.4">
      <c r="B19" s="67" t="s">
        <v>127</v>
      </c>
      <c r="C19" s="68">
        <v>0.18</v>
      </c>
      <c r="D19" s="69">
        <v>3449389</v>
      </c>
      <c r="E19" s="15"/>
      <c r="F19" s="13"/>
      <c r="G19" s="12"/>
      <c r="H19" s="12"/>
      <c r="J19" s="16"/>
    </row>
    <row r="20" spans="2:10" ht="15" thickBot="1" x14ac:dyDescent="0.4">
      <c r="B20" s="70" t="s">
        <v>9</v>
      </c>
      <c r="C20" s="71">
        <v>0.17</v>
      </c>
      <c r="D20" s="72">
        <v>3057127</v>
      </c>
      <c r="E20" s="15"/>
      <c r="F20" s="13"/>
      <c r="G20" s="12"/>
      <c r="H20" s="12"/>
      <c r="J20" s="16"/>
    </row>
    <row r="21" spans="2:10" ht="15" thickBot="1" x14ac:dyDescent="0.4">
      <c r="B21" s="67" t="s">
        <v>11</v>
      </c>
      <c r="C21" s="68">
        <v>0.14000000000000001</v>
      </c>
      <c r="D21" s="69">
        <v>319476</v>
      </c>
      <c r="E21" s="15"/>
      <c r="F21" s="13"/>
      <c r="G21" s="12"/>
      <c r="H21" s="12"/>
      <c r="J21" s="16"/>
    </row>
    <row r="22" spans="2:10" ht="15" thickBot="1" x14ac:dyDescent="0.4">
      <c r="B22" s="70" t="s">
        <v>27</v>
      </c>
      <c r="C22" s="71">
        <v>0.16</v>
      </c>
      <c r="D22" s="72">
        <v>360678</v>
      </c>
      <c r="E22" s="15"/>
      <c r="F22" s="13"/>
      <c r="G22" s="12"/>
      <c r="H22" s="12"/>
      <c r="J22" s="16"/>
    </row>
    <row r="23" spans="2:10" ht="15" thickBot="1" x14ac:dyDescent="0.4">
      <c r="B23" s="67" t="s">
        <v>12</v>
      </c>
      <c r="C23" s="68">
        <v>0.18</v>
      </c>
      <c r="D23" s="69">
        <v>548944</v>
      </c>
      <c r="E23" s="15"/>
      <c r="F23" s="13"/>
      <c r="G23" s="12"/>
      <c r="H23" s="12"/>
      <c r="J23" s="16"/>
    </row>
    <row r="24" spans="2:10" ht="15" thickBot="1" x14ac:dyDescent="0.4">
      <c r="B24" s="70" t="s">
        <v>13</v>
      </c>
      <c r="C24" s="71">
        <v>0.11</v>
      </c>
      <c r="D24" s="72">
        <v>5273910</v>
      </c>
      <c r="E24" s="15"/>
      <c r="F24" s="13"/>
      <c r="G24" s="12"/>
      <c r="H24" s="12"/>
      <c r="J24" s="16"/>
    </row>
    <row r="25" spans="2:10" ht="15" thickBot="1" x14ac:dyDescent="0.4">
      <c r="B25" s="67" t="s">
        <v>39</v>
      </c>
      <c r="C25" s="68">
        <v>0.21</v>
      </c>
      <c r="D25" s="69">
        <v>32502</v>
      </c>
      <c r="E25" s="15"/>
      <c r="F25" s="13"/>
      <c r="G25" s="12"/>
      <c r="H25" s="12"/>
      <c r="J25" s="16"/>
    </row>
    <row r="26" spans="2:10" ht="15" thickBot="1" x14ac:dyDescent="0.4">
      <c r="B26" s="70" t="s">
        <v>30</v>
      </c>
      <c r="C26" s="71">
        <v>0.2</v>
      </c>
      <c r="D26" s="72">
        <v>114701</v>
      </c>
      <c r="E26" s="15"/>
      <c r="F26" s="13"/>
      <c r="G26" s="12"/>
      <c r="H26" s="12"/>
      <c r="J26" s="16"/>
    </row>
    <row r="27" spans="2:10" ht="15" thickBot="1" x14ac:dyDescent="0.4">
      <c r="B27" s="67" t="s">
        <v>40</v>
      </c>
      <c r="C27" s="68">
        <v>0.16</v>
      </c>
      <c r="D27" s="69">
        <v>62633</v>
      </c>
      <c r="E27" s="15"/>
      <c r="F27" s="13"/>
      <c r="G27" s="12"/>
      <c r="H27" s="12"/>
      <c r="J27" s="16"/>
    </row>
    <row r="28" spans="2:10" ht="15" thickBot="1" x14ac:dyDescent="0.4">
      <c r="B28" s="70" t="s">
        <v>31</v>
      </c>
      <c r="C28" s="71">
        <v>0.14000000000000001</v>
      </c>
      <c r="D28" s="72">
        <v>696663</v>
      </c>
      <c r="E28" s="15"/>
      <c r="F28" s="13"/>
      <c r="G28" s="12"/>
      <c r="H28" s="12"/>
      <c r="J28" s="16"/>
    </row>
    <row r="29" spans="2:10" ht="15" thickBot="1" x14ac:dyDescent="0.4">
      <c r="B29" s="67" t="s">
        <v>15</v>
      </c>
      <c r="C29" s="68">
        <v>0.16</v>
      </c>
      <c r="D29" s="69">
        <v>1650819</v>
      </c>
      <c r="E29" s="15"/>
      <c r="F29" s="13"/>
      <c r="G29" s="12"/>
      <c r="H29" s="12"/>
      <c r="J29" s="16"/>
    </row>
    <row r="30" spans="2:10" ht="15" thickBot="1" x14ac:dyDescent="0.4">
      <c r="B30" s="70" t="s">
        <v>16</v>
      </c>
      <c r="C30" s="71">
        <v>0.13</v>
      </c>
      <c r="D30" s="72">
        <v>2188474</v>
      </c>
      <c r="E30" s="15"/>
      <c r="F30" s="13"/>
      <c r="G30" s="12"/>
      <c r="H30" s="12"/>
      <c r="J30" s="16"/>
    </row>
    <row r="31" spans="2:10" ht="15" thickBot="1" x14ac:dyDescent="0.4">
      <c r="B31" s="67" t="s">
        <v>41</v>
      </c>
      <c r="C31" s="68">
        <v>0.27</v>
      </c>
      <c r="D31" s="69">
        <v>27334</v>
      </c>
      <c r="E31" s="15"/>
      <c r="F31" s="13"/>
      <c r="G31" s="12"/>
      <c r="H31" s="12"/>
      <c r="J31" s="16"/>
    </row>
    <row r="32" spans="2:10" ht="15" thickBot="1" x14ac:dyDescent="0.4">
      <c r="B32" s="70" t="s">
        <v>17</v>
      </c>
      <c r="C32" s="71">
        <v>0.11</v>
      </c>
      <c r="D32" s="72">
        <v>3525496</v>
      </c>
      <c r="E32" s="15"/>
      <c r="F32" s="13"/>
      <c r="G32" s="12"/>
      <c r="H32" s="12"/>
      <c r="J32" s="16"/>
    </row>
    <row r="33" spans="2:10" ht="15" thickBot="1" x14ac:dyDescent="0.4">
      <c r="B33" s="67" t="s">
        <v>33</v>
      </c>
      <c r="C33" s="68">
        <v>0.14000000000000001</v>
      </c>
      <c r="D33" s="69">
        <v>99347</v>
      </c>
      <c r="E33" s="15"/>
      <c r="F33" s="13"/>
      <c r="G33" s="12"/>
      <c r="H33" s="12"/>
      <c r="J33" s="16"/>
    </row>
    <row r="34" spans="2:10" ht="15" thickBot="1" x14ac:dyDescent="0.4">
      <c r="B34" s="70" t="s">
        <v>34</v>
      </c>
      <c r="C34" s="71">
        <v>0.2</v>
      </c>
      <c r="D34" s="72">
        <v>83953</v>
      </c>
      <c r="E34" s="15"/>
      <c r="F34" s="13"/>
      <c r="G34" s="12"/>
      <c r="H34" s="12"/>
      <c r="J34" s="16"/>
    </row>
    <row r="35" spans="2:10" ht="15" thickBot="1" x14ac:dyDescent="0.4">
      <c r="B35" s="67" t="s">
        <v>18</v>
      </c>
      <c r="C35" s="68">
        <v>0.14000000000000001</v>
      </c>
      <c r="D35" s="69">
        <v>200162</v>
      </c>
      <c r="E35" s="15"/>
      <c r="F35" s="13"/>
      <c r="G35" s="12"/>
      <c r="H35" s="12"/>
      <c r="J35" s="16"/>
    </row>
    <row r="36" spans="2:10" ht="15" thickBot="1" x14ac:dyDescent="0.4">
      <c r="B36" s="70" t="s">
        <v>19</v>
      </c>
      <c r="C36" s="71">
        <v>0.16</v>
      </c>
      <c r="D36" s="72">
        <v>482700</v>
      </c>
      <c r="E36" s="15"/>
      <c r="F36" s="13"/>
      <c r="G36" s="12"/>
      <c r="H36" s="12"/>
      <c r="J36" s="16"/>
    </row>
    <row r="37" spans="2:10" ht="15" thickBot="1" x14ac:dyDescent="0.4">
      <c r="B37" s="67" t="s">
        <v>226</v>
      </c>
      <c r="C37" s="68">
        <v>0.2</v>
      </c>
      <c r="D37" s="69">
        <v>7779</v>
      </c>
      <c r="E37" s="15"/>
      <c r="F37" s="13"/>
      <c r="G37" s="12"/>
      <c r="H37" s="12"/>
      <c r="J37" s="16"/>
    </row>
    <row r="38" spans="2:10" ht="15" thickBot="1" x14ac:dyDescent="0.4">
      <c r="B38" s="70" t="s">
        <v>44</v>
      </c>
      <c r="C38" s="71">
        <v>0.22</v>
      </c>
      <c r="D38" s="72">
        <v>26092</v>
      </c>
      <c r="E38" s="15"/>
      <c r="F38" s="13"/>
      <c r="G38" s="12"/>
      <c r="H38" s="12"/>
      <c r="J38" s="16"/>
    </row>
    <row r="39" spans="2:10" ht="15" thickBot="1" x14ac:dyDescent="0.4">
      <c r="B39" s="67" t="s">
        <v>150</v>
      </c>
      <c r="C39" s="68">
        <v>0.17</v>
      </c>
      <c r="D39" s="69">
        <v>47652</v>
      </c>
      <c r="E39" s="15"/>
      <c r="F39" s="13"/>
      <c r="G39" s="12"/>
      <c r="H39" s="12"/>
      <c r="J39" s="16"/>
    </row>
    <row r="40" spans="2:10" ht="15" thickBot="1" x14ac:dyDescent="0.4">
      <c r="B40" s="70" t="s">
        <v>35</v>
      </c>
      <c r="C40" s="71">
        <v>0.14000000000000001</v>
      </c>
      <c r="D40" s="72">
        <v>371533</v>
      </c>
      <c r="E40" s="15"/>
      <c r="F40" s="13"/>
      <c r="G40" s="12"/>
      <c r="H40" s="12"/>
      <c r="J40" s="16"/>
    </row>
    <row r="41" spans="2:10" ht="15" thickBot="1" x14ac:dyDescent="0.4">
      <c r="B41" s="67" t="s">
        <v>20</v>
      </c>
      <c r="C41" s="68">
        <v>0.1</v>
      </c>
      <c r="D41" s="69">
        <v>689449</v>
      </c>
      <c r="E41" s="15"/>
      <c r="F41" s="13"/>
      <c r="G41" s="12"/>
      <c r="H41" s="12"/>
      <c r="J41" s="16"/>
    </row>
    <row r="42" spans="2:10" ht="15" thickBot="1" x14ac:dyDescent="0.4">
      <c r="B42" s="70" t="s">
        <v>191</v>
      </c>
      <c r="C42" s="71">
        <v>0.16</v>
      </c>
      <c r="D42" s="72">
        <v>764693</v>
      </c>
      <c r="E42" s="15"/>
      <c r="F42" s="13"/>
      <c r="G42" s="12"/>
      <c r="H42" s="12"/>
      <c r="J42" s="16"/>
    </row>
    <row r="43" spans="2:10" ht="15" thickBot="1" x14ac:dyDescent="0.4">
      <c r="B43" s="67" t="s">
        <v>21</v>
      </c>
      <c r="C43" s="68">
        <v>0.2</v>
      </c>
      <c r="D43" s="69">
        <v>1806102</v>
      </c>
      <c r="E43" s="15"/>
      <c r="F43" s="13"/>
      <c r="G43" s="12"/>
      <c r="H43" s="12"/>
      <c r="J43" s="16"/>
    </row>
    <row r="44" spans="2:10" ht="15" thickBot="1" x14ac:dyDescent="0.4">
      <c r="B44" s="70" t="s">
        <v>22</v>
      </c>
      <c r="C44" s="71">
        <v>0.18</v>
      </c>
      <c r="D44" s="72">
        <v>738154</v>
      </c>
      <c r="E44" s="15"/>
      <c r="F44" s="13"/>
      <c r="G44" s="12"/>
      <c r="H44" s="12"/>
      <c r="J44" s="16"/>
    </row>
    <row r="45" spans="2:10" ht="15" customHeight="1" thickBot="1" x14ac:dyDescent="0.4">
      <c r="B45" s="124" t="s">
        <v>294</v>
      </c>
      <c r="C45" s="125"/>
      <c r="D45" s="126"/>
      <c r="E45" s="15"/>
      <c r="F45" s="17"/>
      <c r="G45" s="12"/>
      <c r="H45" s="12"/>
      <c r="J45" s="16"/>
    </row>
    <row r="46" spans="2:10" ht="27" thickTop="1" thickBot="1" x14ac:dyDescent="0.4">
      <c r="B46" s="127" t="s">
        <v>295</v>
      </c>
      <c r="C46" s="128">
        <v>50000</v>
      </c>
      <c r="D46" s="129"/>
      <c r="E46" s="73"/>
      <c r="F46" s="17"/>
    </row>
    <row r="47" spans="2:10" ht="15" thickTop="1" x14ac:dyDescent="0.35"/>
  </sheetData>
  <mergeCells count="3">
    <mergeCell ref="B1:B2"/>
    <mergeCell ref="B45:D45"/>
    <mergeCell ref="C46:D46"/>
  </mergeCells>
  <pageMargins left="0.70866141732283472" right="0.70866141732283472" top="0.74803149606299213" bottom="0.74803149606299213" header="0.31496062992125984" footer="0.31496062992125984"/>
  <pageSetup paperSize="9" scale="80" orientation="portrait" r:id="rId1"/>
  <headerFooter>
    <oddFooter>Page &amp;P</oddFooter>
  </headerFooter>
  <customProperties>
    <customPr name="EpmWorksheetKeyString_GUID" r:id="rId2"/>
  </customPropertie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
    <pageSetUpPr fitToPage="1"/>
  </sheetPr>
  <dimension ref="B1:D30"/>
  <sheetViews>
    <sheetView showGridLines="0" zoomScaleNormal="100" workbookViewId="0">
      <selection activeCell="D1" sqref="D1"/>
    </sheetView>
  </sheetViews>
  <sheetFormatPr defaultColWidth="9.08984375" defaultRowHeight="14.5" x14ac:dyDescent="0.35"/>
  <cols>
    <col min="1" max="1" width="11.08984375" customWidth="1"/>
    <col min="2" max="2" width="104.08984375" customWidth="1"/>
    <col min="3" max="3" width="19.453125" customWidth="1"/>
    <col min="4" max="4" width="16.08984375" customWidth="1"/>
  </cols>
  <sheetData>
    <row r="1" spans="2:4" ht="30" customHeight="1" x14ac:dyDescent="0.35">
      <c r="B1" s="8" t="s">
        <v>113</v>
      </c>
      <c r="C1" s="9" t="s">
        <v>114</v>
      </c>
      <c r="D1" s="5">
        <f>SHARES!F1</f>
        <v>45163</v>
      </c>
    </row>
    <row r="2" spans="2:4" ht="15.75" customHeight="1" thickBot="1" x14ac:dyDescent="0.4"/>
    <row r="3" spans="2:4" ht="30" customHeight="1" thickTop="1" x14ac:dyDescent="0.35">
      <c r="B3" s="74" t="s">
        <v>116</v>
      </c>
      <c r="C3" s="120" t="s">
        <v>296</v>
      </c>
      <c r="D3" s="121"/>
    </row>
    <row r="4" spans="2:4" ht="15" customHeight="1" thickBot="1" x14ac:dyDescent="0.4">
      <c r="B4" s="75" t="s">
        <v>117</v>
      </c>
      <c r="C4" s="122" t="s">
        <v>85</v>
      </c>
      <c r="D4" s="123"/>
    </row>
    <row r="5" spans="2:4" ht="30.75" customHeight="1" thickTop="1" thickBot="1" x14ac:dyDescent="0.4">
      <c r="B5" s="76" t="s">
        <v>84</v>
      </c>
      <c r="C5" s="77"/>
      <c r="D5" s="80"/>
    </row>
    <row r="6" spans="2:4" ht="15" thickTop="1" x14ac:dyDescent="0.35">
      <c r="B6" s="78"/>
      <c r="C6" s="102" t="s">
        <v>86</v>
      </c>
      <c r="D6" s="117"/>
    </row>
    <row r="7" spans="2:4" x14ac:dyDescent="0.35">
      <c r="B7" s="78"/>
      <c r="C7" s="118"/>
      <c r="D7" s="119"/>
    </row>
    <row r="8" spans="2:4" x14ac:dyDescent="0.35">
      <c r="B8" s="78"/>
      <c r="C8" s="118"/>
      <c r="D8" s="119"/>
    </row>
    <row r="9" spans="2:4" x14ac:dyDescent="0.35">
      <c r="B9" s="78"/>
      <c r="C9" s="118"/>
      <c r="D9" s="119"/>
    </row>
    <row r="10" spans="2:4" ht="15" customHeight="1" thickBot="1" x14ac:dyDescent="0.4">
      <c r="B10" s="78"/>
      <c r="C10" s="81"/>
      <c r="D10" s="82"/>
    </row>
    <row r="11" spans="2:4" ht="30" customHeight="1" thickTop="1" thickBot="1" x14ac:dyDescent="0.4">
      <c r="B11" s="76" t="s">
        <v>87</v>
      </c>
      <c r="C11" s="77"/>
      <c r="D11" s="80"/>
    </row>
    <row r="12" spans="2:4" ht="15" thickTop="1" x14ac:dyDescent="0.35">
      <c r="B12" s="78"/>
      <c r="C12" s="102" t="s">
        <v>86</v>
      </c>
      <c r="D12" s="103"/>
    </row>
    <row r="13" spans="2:4" x14ac:dyDescent="0.35">
      <c r="B13" s="78"/>
      <c r="C13" s="104"/>
      <c r="D13" s="105"/>
    </row>
    <row r="14" spans="2:4" x14ac:dyDescent="0.35">
      <c r="B14" s="78"/>
      <c r="C14" s="104"/>
      <c r="D14" s="105"/>
    </row>
    <row r="15" spans="2:4" x14ac:dyDescent="0.35">
      <c r="B15" s="78"/>
      <c r="C15" s="104"/>
      <c r="D15" s="105"/>
    </row>
    <row r="16" spans="2:4" ht="15" thickBot="1" x14ac:dyDescent="0.4">
      <c r="B16" s="79"/>
      <c r="C16" s="106"/>
      <c r="D16" s="107"/>
    </row>
    <row r="17" spans="2:4" ht="30" customHeight="1" thickTop="1" x14ac:dyDescent="0.35">
      <c r="B17" s="96" t="s">
        <v>107</v>
      </c>
      <c r="C17" s="97"/>
      <c r="D17" s="98"/>
    </row>
    <row r="18" spans="2:4" ht="15" customHeight="1" thickBot="1" x14ac:dyDescent="0.4">
      <c r="B18" s="99" t="s">
        <v>83</v>
      </c>
      <c r="C18" s="100"/>
      <c r="D18" s="101"/>
    </row>
    <row r="19" spans="2:4" ht="15.5" thickTop="1" thickBot="1" x14ac:dyDescent="0.4"/>
    <row r="20" spans="2:4" ht="15" thickTop="1" x14ac:dyDescent="0.35">
      <c r="B20" s="74" t="s">
        <v>118</v>
      </c>
      <c r="C20" s="120" t="s">
        <v>297</v>
      </c>
      <c r="D20" s="121"/>
    </row>
    <row r="21" spans="2:4" ht="15" thickBot="1" x14ac:dyDescent="0.4">
      <c r="B21" s="75" t="s">
        <v>126</v>
      </c>
      <c r="C21" s="122" t="s">
        <v>119</v>
      </c>
      <c r="D21" s="123"/>
    </row>
    <row r="22" spans="2:4" ht="30" customHeight="1" thickTop="1" x14ac:dyDescent="0.35">
      <c r="B22" s="83" t="s">
        <v>123</v>
      </c>
      <c r="C22" s="108">
        <v>5.0000000000000001E-3</v>
      </c>
      <c r="D22" s="109"/>
    </row>
    <row r="23" spans="2:4" ht="15" customHeight="1" thickBot="1" x14ac:dyDescent="0.4">
      <c r="B23" s="84" t="s">
        <v>120</v>
      </c>
      <c r="C23" s="110"/>
      <c r="D23" s="111"/>
    </row>
    <row r="24" spans="2:4" ht="39.75" customHeight="1" thickTop="1" x14ac:dyDescent="0.35">
      <c r="B24" s="11" t="s">
        <v>124</v>
      </c>
      <c r="C24" s="112">
        <v>0.4</v>
      </c>
      <c r="D24" s="113"/>
    </row>
    <row r="25" spans="2:4" ht="39.5" thickBot="1" x14ac:dyDescent="0.4">
      <c r="B25" s="10" t="s">
        <v>121</v>
      </c>
      <c r="C25" s="114"/>
      <c r="D25" s="115"/>
    </row>
    <row r="26" spans="2:4" ht="104.5" thickTop="1" x14ac:dyDescent="0.35">
      <c r="B26" s="85" t="s">
        <v>125</v>
      </c>
      <c r="C26" s="116">
        <v>0.1</v>
      </c>
      <c r="D26" s="109"/>
    </row>
    <row r="27" spans="2:4" ht="78.5" thickBot="1" x14ac:dyDescent="0.4">
      <c r="B27" s="84" t="s">
        <v>122</v>
      </c>
      <c r="C27" s="110"/>
      <c r="D27" s="111"/>
    </row>
    <row r="28" spans="2:4" ht="52.5" thickTop="1" x14ac:dyDescent="0.35">
      <c r="B28" s="11" t="s">
        <v>170</v>
      </c>
      <c r="C28" s="92" t="s">
        <v>172</v>
      </c>
      <c r="D28" s="93"/>
    </row>
    <row r="29" spans="2:4" ht="52.5" thickBot="1" x14ac:dyDescent="0.4">
      <c r="B29" s="10" t="s">
        <v>171</v>
      </c>
      <c r="C29" s="94" t="s">
        <v>173</v>
      </c>
      <c r="D29" s="95"/>
    </row>
    <row r="30" spans="2:4" ht="15" thickTop="1" x14ac:dyDescent="0.35"/>
  </sheetData>
  <mergeCells count="13">
    <mergeCell ref="C6:D9"/>
    <mergeCell ref="C3:D3"/>
    <mergeCell ref="C4:D4"/>
    <mergeCell ref="C20:D20"/>
    <mergeCell ref="C21:D21"/>
    <mergeCell ref="C28:D28"/>
    <mergeCell ref="C29:D29"/>
    <mergeCell ref="B17:D17"/>
    <mergeCell ref="B18:D18"/>
    <mergeCell ref="C12:D16"/>
    <mergeCell ref="C22:D23"/>
    <mergeCell ref="C24:D25"/>
    <mergeCell ref="C26:D27"/>
  </mergeCells>
  <pageMargins left="0.70866141732283472" right="0.70866141732283472" top="0.74803149606299213" bottom="0.74803149606299213" header="0.31496062992125984" footer="0.31496062992125984"/>
  <pageSetup paperSize="9" scale="60" orientation="landscape" r:id="rId1"/>
  <headerFooter>
    <oddFooter>Page &amp;P</oddFooter>
  </headerFooter>
  <customProperties>
    <customPr name="EpmWorksheetKeyString_GUID" r:id="rId2"/>
  </customPropertie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d="http://www.w3.org/2001/XMLSchema" xmlns:xsi="http://www.w3.org/2001/XMLSchema-instance" xmlns="http://www.boldonjames.com/2008/01/sie/internal/label" sislVersion="0" policy="498f2868-5c8e-42be-8748-1dd57ec22400" origin="userSelected">
  <element uid="f846373b-c6c7-471c-b345-e1306b352a35" value=""/>
  <element uid="090811a3-192b-4e3c-ab51-fd4c04da1cf0" value=""/>
</sisl>
</file>

<file path=customXml/itemProps1.xml><?xml version="1.0" encoding="utf-8"?>
<ds:datastoreItem xmlns:ds="http://schemas.openxmlformats.org/officeDocument/2006/customXml" ds:itemID="{9194D085-C595-4450-8AEC-2DB7A6E8C220}">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SHARES</vt:lpstr>
      <vt:lpstr>ETF</vt:lpstr>
      <vt:lpstr>BONDS</vt:lpstr>
      <vt:lpstr>Stock COLLATERALS</vt:lpstr>
      <vt:lpstr>LIMITS</vt:lpstr>
      <vt:lpstr>ETF!Print_Area</vt:lpstr>
      <vt:lpstr>LIMITS!Print_Area</vt:lpstr>
      <vt:lpstr>'Stock COLLATERALS'!Print_Area</vt:lpstr>
      <vt:lpstr>LIMITS!Print_Titles</vt:lpstr>
      <vt:lpstr>'Stock COLLATERALS'!Print_Titles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Georgopoulos, Andreas</dc:creator>
  <cp:keywords>ΕΣΩΤΕΡΙΚΗΣ ΧΡΗΣΕΩΣ (INTERNAL USE)ΑΓΓΛΙΚΗ (ENGLISH)</cp:keywords>
  <cp:lastModifiedBy>Kampana, Efthimia</cp:lastModifiedBy>
  <cp:lastPrinted>2019-01-15T09:39:17Z</cp:lastPrinted>
  <dcterms:created xsi:type="dcterms:W3CDTF">2014-10-13T20:35:38Z</dcterms:created>
  <dcterms:modified xsi:type="dcterms:W3CDTF">2023-08-23T08:07:18Z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a9c8613f-1b5b-4bb7-894e-894050676e60</vt:lpwstr>
  </property>
  <property fmtid="{D5CDD505-2E9C-101B-9397-08002B2CF9AE}" pid="3" name="bjSaver">
    <vt:lpwstr>PVDHlVOWxg4i8EypSfb2ZkHjdkYejQlT</vt:lpwstr>
  </property>
  <property fmtid="{D5CDD505-2E9C-101B-9397-08002B2CF9AE}" pid="4" name="bjDocumentSecurityLabel">
    <vt:lpwstr>ΕΣΩΤΕΡΙΚΗΣ ΧΡΗΣΕΩΣ (INTERNAL USE)</vt:lpwstr>
  </property>
  <property fmtid="{D5CDD505-2E9C-101B-9397-08002B2CF9AE}" pid="5" name="bjClsUserRVM">
    <vt:lpwstr>[]</vt:lpwstr>
  </property>
  <property fmtid="{D5CDD505-2E9C-101B-9397-08002B2CF9AE}" pid="6" name="bjDocumentLabelXML">
    <vt:lpwstr>&lt;?xml version="1.0" encoding="us-ascii"?&gt;&lt;sisl xmlns:xsd="http://www.w3.org/2001/XMLSchema" xmlns:xsi="http://www.w3.org/2001/XMLSchema-instance" sislVersion="0" policy="498f2868-5c8e-42be-8748-1dd57ec22400" origin="userSelected" xmlns="http://www.boldonj</vt:lpwstr>
  </property>
  <property fmtid="{D5CDD505-2E9C-101B-9397-08002B2CF9AE}" pid="7" name="bjDocumentLabelXML-0">
    <vt:lpwstr>ames.com/2008/01/sie/internal/label"&gt;&lt;element uid="f846373b-c6c7-471c-b345-e1306b352a35" value="" /&gt;&lt;element uid="090811a3-192b-4e3c-ab51-fd4c04da1cf0" value="" /&gt;&lt;/sisl&gt;</vt:lpwstr>
  </property>
</Properties>
</file>