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2\2022M11\Ανακοινωσεις\"/>
    </mc:Choice>
  </mc:AlternateContent>
  <xr:revisionPtr revIDLastSave="0" documentId="13_ncr:1_{54C19478-9CD6-4116-B2CC-D5DC9047DA4A}" xr6:coauthVersionLast="47" xr6:coauthVersionMax="47" xr10:uidLastSave="{00000000-0000-0000-0000-000000000000}"/>
  <bookViews>
    <workbookView xWindow="22932" yWindow="-108" windowWidth="23256" windowHeight="12576"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BONDS!$B$28:$H$75</definedName>
    <definedName name="_xlnm._FilterDatabase" localSheetId="0" hidden="1">SHARES!$B$2:$F$122</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9" l="1"/>
  <c r="F21" i="9"/>
  <c r="F22" i="9"/>
  <c r="F23" i="9"/>
  <c r="F24" i="9"/>
  <c r="F25" i="9"/>
  <c r="F30" i="9"/>
  <c r="F35" i="9"/>
  <c r="F10" i="9"/>
  <c r="F60" i="9"/>
  <c r="F19" i="9"/>
  <c r="E66" i="7" l="1"/>
  <c r="F75" i="9" l="1"/>
  <c r="F74" i="9"/>
  <c r="F73" i="9"/>
  <c r="F72" i="9"/>
  <c r="F71" i="9"/>
  <c r="F70" i="9"/>
  <c r="F69" i="9"/>
  <c r="F68" i="9"/>
  <c r="F67" i="9"/>
  <c r="F66" i="9"/>
  <c r="F65" i="9"/>
  <c r="F64" i="9"/>
  <c r="F63" i="9"/>
  <c r="F62" i="9"/>
  <c r="F61" i="9"/>
  <c r="F59" i="9"/>
  <c r="F58" i="9"/>
  <c r="F57" i="9"/>
  <c r="F56" i="9"/>
  <c r="F55" i="9"/>
  <c r="F54" i="9"/>
  <c r="F53" i="9"/>
  <c r="F52" i="9"/>
  <c r="F51" i="9"/>
  <c r="F50" i="9"/>
  <c r="F49" i="9"/>
  <c r="F48" i="9"/>
  <c r="F47" i="9"/>
  <c r="F46" i="9"/>
  <c r="F45" i="9"/>
  <c r="F44" i="9"/>
  <c r="F43" i="9"/>
  <c r="F42" i="9"/>
  <c r="F41" i="9"/>
  <c r="F40"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F33" i="9" l="1"/>
  <c r="F18" i="9" l="1"/>
  <c r="F9" i="9" l="1"/>
  <c r="F36" i="9" l="1"/>
  <c r="F15" i="9" l="1"/>
  <c r="F13" i="9"/>
  <c r="F14" i="9"/>
  <c r="F11" i="9" l="1"/>
  <c r="F39" i="9" l="1"/>
  <c r="F38" i="9"/>
  <c r="F37" i="9"/>
  <c r="F34" i="9"/>
  <c r="F32" i="9"/>
  <c r="F31"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<sst xmlns="http://schemas.openxmlformats.org/spreadsheetml/2006/main" count="564" uniqueCount="304">
  <si>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</si>
  <si>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</si>
  <si>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</si>
  <si>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</si>
  <si>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</si>
  <si>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</si>
  <si>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</si>
  <si>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</si>
  <si>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</si>
  <si>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</si>
  <si>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</si>
  <si>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</si>
  <si>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</si>
  <si>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</si>
  <si>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</si>
  <si>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</si>
  <si>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</si>
  <si>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</si>
  <si>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</si>
  <si>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</si>
  <si>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</si>
  <si>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</si>
  <si>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</si>
  <si>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</si>
  <si>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</si>
  <si>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</si>
  <si>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</si>
  <si>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</si>
  <si>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</si>
  <si>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</si>
  <si>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</si>
  <si>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</si>
  <si>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</si>
  <si>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</si>
  <si>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</si>
  <si>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</si>
  <si>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</si>
  <si>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</si>
  <si>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</si>
  <si>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</si>
  <si>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</si>
  <si>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</si>
  <si>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</si>
  <si>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</si>
  <si>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</si>
  <si>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</si>
  <si>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</si>
  <si>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</si>
  <si>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</si>
  <si>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</si>
  <si>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</si>
  <si>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</si>
  <si>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</si>
  <si>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</si>
  <si>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</si>
  <si>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</si>
  <si>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</si>
  <si>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</si>
  <si>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</si>
  <si>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</si>
  <si>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</si>
  <si>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</si>
  <si>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</si>
  <si>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</si>
  <si>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</si>
  <si>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</si>
  <si>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</si>
  <si>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</si>
  <si>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</si>
  <si>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</si>
  <si>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</si>
  <si>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</si>
  <si>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</si>
  <si>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</si>
  <si>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</si>
  <si>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</si>
  <si>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</si>
  <si>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</si>
  <si>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</si>
  <si>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</si>
  <si>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</si>
  <si>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</si>
  <si>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</si>
  <si>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</si>
  <si>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</si>
  <si>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</si>
  <si>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</si>
  <si>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</si>
  <si>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</si>
  <si>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</si>
  <si>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</si>
  <si>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</si>
  <si>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</si>
  <si>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</si>
  <si>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</si>
  <si>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</si>
  <si>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</si>
  <si>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</si>
  <si>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</si>
  <si>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</si>
  <si>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</si>
  <si>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</si>
  <si>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</si>
  <si>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</si>
  <si>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</si>
  <si>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</si>
  <si>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</si>
  <si>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</si>
  <si>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</si>
  <si>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</si>
  <si>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</si>
  <si>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</si>
  <si>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</si>
  <si>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</si>
  <si>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</si>
  <si>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</si>
  <si>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</si>
  <si>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</si>
  <si>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</si>
  <si>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</si>
  <si>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</si>
  <si>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</si>
  <si>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</si>
  <si>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</si>
  <si>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</si>
  <si>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</si>
  <si>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</si>
  <si>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</si>
  <si>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</si>
  <si>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</si>
  <si>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</si>
  <si>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</si>
  <si>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</si>
  <si>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</si>
  <si>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</si>
  <si>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</si>
  <si>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</si>
  <si>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</si>
  <si>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</si>
  <si>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</si>
  <si>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</si>
  <si>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</si>
  <si>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</si>
  <si>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</si>
  <si>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</si>
  <si>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</si>
  <si>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</si>
  <si>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</si>
  <si>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</si>
  <si>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</si>
  <si>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</si>
  <si>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</si>
  <si>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</si>
  <si>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</si>
  <si>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</si>
  <si>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</si>
  <si>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</si>
  <si>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</si>
  <si>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</si>
  <si>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</si>
  <si>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</si>
  <si>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</si>
  <si>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</si>
  <si>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</si>
  <si>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</si>
  <si>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</si>
  <si>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</si>
  <si>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</si>
  <si>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</si>
  <si>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</si>
  <si>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</si>
  <si>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</si>
  <si>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</si>
  <si>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</si>
  <si>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</si>
  <si>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</si>
  <si>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</si>
  <si>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</si>
  <si>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</si>
  <si>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</si>
  <si>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</si>
  <si>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</si>
  <si>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</si>
  <si>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</si>
  <si>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</si>
  <si>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</si>
  <si>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</si>
  <si>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</si>
  <si>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</si>
  <si>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</si>
  <si>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</si>
  <si>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</si>
  <si>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</si>
  <si>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</si>
  <si>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</si>
  <si>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</si>
  <si>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</si>
  <si>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</si>
  <si>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</si>
  <si>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</si>
  <si>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</si>
  <si>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</si>
  <si>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</si>
  <si>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</si>
  <si>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</si>
  <si>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</si>
  <si>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</si>
  <si>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</si>
  <si>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</si>
  <si>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</si>
  <si>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</si>
  <si>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</si>
  <si>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</si>
  <si>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</si>
  <si>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</si>
  <si>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</si>
  <si>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</si>
  <si>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</si>
  <si>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</si>
  <si>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</si>
  <si>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</si>
  <si>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</si>
  <si>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</si>
  <si>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</si>
  <si>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</si>
  <si>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</si>
  <si>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</si>
  <si>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</si>
  <si>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</si>
  <si>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</si>
  <si>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</si>
  <si>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</si>
  <si>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</si>
  <si>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</si>
  <si>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</si>
  <si>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</si>
  <si>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</si>
  <si>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</si>
  <si>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</si>
  <si>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</si>
  <si>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</si>
  <si>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</si>
  <si>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</si>
  <si>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</si>
  <si>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</si>
  <si>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</si>
  <si>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</si>
  <si>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</si>
  <si>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</si>
  <si>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</si>
  <si>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</si>
  <si>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</si>
  <si>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</si>
  <si>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</si>
  <si>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</si>
  <si>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</si>
  <si>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</si>
  <si>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</si>
  <si>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</si>
  <si>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</si>
  <si>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</si>
  <si>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</si>
  <si>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</si>
  <si>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</si>
  <si>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</si>
  <si>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</si>
  <si>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</si>
  <si>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</si>
  <si>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</si>
  <si>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</si>
  <si>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</si>
  <si>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</si>
  <si>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</si>
  <si>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</si>
  <si>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</si>
  <si>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</si>
  <si>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</si>
  <si>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</si>
  <si>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</si>
  <si>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</si>
  <si>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</si>
  <si>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</si>
  <si>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</si>
  <si>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</si>
  <si>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</si>
  <si>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</si>
  <si>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</si>
  <si>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</si>
  <si>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</si>
  <si>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</si>
  <si>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</si>
  <si>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t>DIMAND</t>
  </si>
  <si>
    <t>GRC2451227D9</t>
  </si>
  <si>
    <t>GRC8231227D3</t>
  </si>
  <si>
    <t>GGB-FLT-151227-05Y-1.130-1.000</t>
  </si>
  <si>
    <t>GR0514024216</t>
  </si>
  <si>
    <t>R ENERGY 1 S.A. (Non Convertible)</t>
  </si>
  <si>
    <t>GRC807121CB5</t>
  </si>
  <si>
    <t>LAMDA DEVELOPMENT S.A. (Non convertible)</t>
  </si>
  <si>
    <t>PVMEZZ</t>
  </si>
  <si>
    <t>GR0004129558</t>
  </si>
  <si>
    <t>GGTB-FXD-080923-12M-1.97-1000.00</t>
  </si>
  <si>
    <t>GGB-FLT-160923-01Y-2.178-1.000</t>
  </si>
  <si>
    <t>GR0506003517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</si>
</sst>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
    <numFmt numFmtId="166" formatCode="0.00000%"/>
    <numFmt numFmtId="167" formatCode="#,##0.000000"/>
    <numFmt numFmtId="168" formatCode="#,##0.0000"/>
  </numFmts>
  <fonts count="2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
      <left style="thick">
        <color indexed="64"/>
      </left>
      <right style="thick">
        <color indexed="64"/>
      </right>
      <top/>
      <bottom style="medium">
        <color indexed="64"/>
      </bottom>
      <diagonal/>
    </border>
    <border>
      <left/>
      <right/>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1">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166" fontId="0" fillId="0" borderId="0" xfId="0" applyNumberFormat="1"/>
    <xf numFmtId="3" fontId="0" fillId="0" borderId="0" xfId="0" applyNumberForma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2" fontId="0" fillId="0" borderId="0" xfId="2" applyNumberFormat="1" applyFont="1" applyBorder="1"/>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0" fontId="19" fillId="0" borderId="18" xfId="0" applyFont="1" applyBorder="1" applyAlignment="1">
      <alignment horizontal="left" vertical="center" wrapText="1"/>
    </xf>
    <xf numFmtId="3" fontId="16" fillId="0" borderId="19" xfId="0" applyNumberFormat="1" applyFont="1" applyBorder="1" applyAlignment="1">
      <alignment horizontal="center" vertical="center" wrapText="1"/>
    </xf>
    <xf numFmtId="3" fontId="16" fillId="0" borderId="19" xfId="0" applyNumberFormat="1" applyFont="1" applyBorder="1" applyAlignment="1">
      <alignment horizontal="right"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18" fillId="6" borderId="16" xfId="0" applyNumberFormat="1" applyFont="1" applyFill="1" applyBorder="1" applyAlignment="1">
      <alignment horizontal="center" vertical="center" wrapText="1"/>
    </xf>
    <xf numFmtId="164" fontId="18" fillId="6" borderId="6" xfId="0" applyNumberFormat="1" applyFont="1" applyFill="1" applyBorder="1" applyAlignment="1">
      <alignment horizontal="center" vertical="center" wrapText="1"/>
    </xf>
    <xf numFmtId="9" fontId="18" fillId="6" borderId="6" xfId="0" applyNumberFormat="1" applyFont="1" applyFill="1" applyBorder="1" applyAlignment="1">
      <alignment horizontal="center" vertical="center" wrapText="1"/>
    </xf>
    <xf numFmtId="0" fontId="8" fillId="0" borderId="17" xfId="0" applyFont="1" applyBorder="1" applyAlignment="1">
      <alignment horizontal="center" vertical="center" wrapText="1"/>
    </xf>
    <xf numFmtId="164" fontId="18" fillId="0" borderId="16" xfId="0" applyNumberFormat="1" applyFont="1" applyBorder="1" applyAlignment="1">
      <alignment horizontal="center" vertical="center" wrapText="1"/>
    </xf>
    <xf numFmtId="3" fontId="18" fillId="5" borderId="12" xfId="0" applyNumberFormat="1" applyFont="1" applyFill="1" applyBorder="1" applyAlignment="1">
      <alignment horizontal="right" vertical="center" wrapText="1"/>
    </xf>
    <xf numFmtId="3" fontId="18" fillId="0" borderId="6" xfId="0" applyNumberFormat="1" applyFont="1" applyBorder="1" applyAlignment="1">
      <alignment horizontal="right" vertical="center" wrapText="1"/>
    </xf>
    <xf numFmtId="3" fontId="18" fillId="5" borderId="6" xfId="0" applyNumberFormat="1" applyFont="1" applyFill="1" applyBorder="1" applyAlignment="1">
      <alignment horizontal="right" vertical="center" wrapText="1"/>
    </xf>
    <xf numFmtId="0" fontId="8" fillId="5" borderId="20" xfId="0" applyFont="1" applyFill="1" applyBorder="1" applyAlignment="1">
      <alignment horizontal="justify" vertical="center" wrapText="1"/>
    </xf>
    <xf numFmtId="9" fontId="18" fillId="5" borderId="21" xfId="0" applyNumberFormat="1" applyFont="1" applyFill="1" applyBorder="1" applyAlignment="1">
      <alignment horizontal="center" vertical="center" wrapText="1"/>
    </xf>
    <xf numFmtId="3" fontId="18" fillId="5" borderId="21" xfId="0" applyNumberFormat="1" applyFont="1" applyFill="1" applyBorder="1" applyAlignment="1">
      <alignment horizontal="right" vertical="center" wrapText="1"/>
    </xf>
    <xf numFmtId="168" fontId="0" fillId="0" borderId="0" xfId="2" applyNumberFormat="1" applyFont="1" applyFill="1"/>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742950</xdr:colOff>
      <xdr:row>1</xdr:row>
      <xdr:rowOff>249555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15240</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20955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R123"/>
  <sheetViews>
    <sheetView tabSelected="1" zoomScaleNormal="100" workbookViewId="0">
      <selection activeCell="F1" sqref="F1"/>
    </sheetView>
  </sheetViews>
  <sheetFormatPr defaultRowHeight="14.4" x14ac:dyDescent="0.3"/>
  <cols>
    <col min="1" max="1" width="11.44140625" customWidth="1"/>
    <col min="2" max="2" width="23.44140625" bestFit="1" customWidth="1"/>
    <col min="3" max="3" width="15.109375" style="4" customWidth="1"/>
    <col min="4" max="4" width="13.5546875" style="4" bestFit="1" customWidth="1"/>
    <col min="5" max="5" width="22.5546875" style="4" bestFit="1" customWidth="1"/>
    <col min="6" max="6" width="15.44140625" bestFit="1" customWidth="1"/>
    <col min="7" max="7" width="10.6640625" customWidth="1"/>
    <col min="8" max="8" width="12.21875" customWidth="1"/>
    <col min="14" max="14" width="11.5546875" bestFit="1" customWidth="1"/>
  </cols>
  <sheetData>
    <row r="1" spans="2:18" ht="30" customHeight="1" x14ac:dyDescent="0.3">
      <c r="B1" s="9" t="s">
        <v>55</v>
      </c>
      <c r="C1" s="85" t="s">
        <v>112</v>
      </c>
      <c r="D1" s="85"/>
      <c r="E1" s="85"/>
      <c r="F1" s="5">
        <v>44875</v>
      </c>
    </row>
    <row r="2" spans="2:18" ht="28.8" x14ac:dyDescent="0.3">
      <c r="B2" s="7" t="s">
        <v>0</v>
      </c>
      <c r="C2" s="8" t="s">
        <v>51</v>
      </c>
      <c r="D2" s="8" t="s">
        <v>48</v>
      </c>
      <c r="E2" s="8" t="s">
        <v>1</v>
      </c>
      <c r="F2" s="7" t="s">
        <v>53</v>
      </c>
    </row>
    <row r="3" spans="2:18" ht="29.25" customHeight="1" thickBot="1" x14ac:dyDescent="0.35">
      <c r="B3" s="6" t="s">
        <v>49</v>
      </c>
      <c r="C3" s="10" t="s">
        <v>52</v>
      </c>
      <c r="D3" s="10" t="s">
        <v>50</v>
      </c>
      <c r="E3" s="10" t="s">
        <v>2</v>
      </c>
      <c r="F3" s="6" t="s">
        <v>113</v>
      </c>
      <c r="G3" s="4"/>
      <c r="H3" s="4"/>
      <c r="I3" s="4"/>
      <c r="J3" s="4"/>
      <c r="K3" s="4"/>
      <c r="L3" s="4"/>
      <c r="M3" s="4"/>
    </row>
    <row r="4" spans="2:18" ht="16.5" customHeight="1" thickTop="1" thickBot="1" x14ac:dyDescent="0.35">
      <c r="B4" s="52" t="s">
        <v>158</v>
      </c>
      <c r="C4" s="53">
        <v>4.3999999999999997E-2</v>
      </c>
      <c r="D4" s="59">
        <v>4.5999999999999999E-2</v>
      </c>
      <c r="E4" s="59">
        <f>C4+D4</f>
        <v>0.09</v>
      </c>
      <c r="F4" s="47" t="s">
        <v>3</v>
      </c>
      <c r="G4" s="84"/>
      <c r="H4" s="84"/>
      <c r="I4" s="84"/>
      <c r="J4" s="84"/>
      <c r="K4" s="84"/>
      <c r="L4" s="84"/>
      <c r="M4" s="84"/>
      <c r="O4" s="28"/>
      <c r="Q4" s="31"/>
      <c r="R4" s="31"/>
    </row>
    <row r="5" spans="2:18" ht="16.5" customHeight="1" thickBot="1" x14ac:dyDescent="0.35">
      <c r="B5" s="54" t="s">
        <v>24</v>
      </c>
      <c r="C5" s="55">
        <v>6.6000000000000003E-2</v>
      </c>
      <c r="D5" s="48">
        <v>0.05</v>
      </c>
      <c r="E5" s="48">
        <f t="shared" ref="E5:E68" si="0">C5+D5</f>
        <v>0.11600000000000001</v>
      </c>
      <c r="F5" s="48" t="s">
        <v>3</v>
      </c>
      <c r="G5" s="84"/>
      <c r="H5" s="84"/>
      <c r="I5" s="84"/>
      <c r="J5" s="84"/>
      <c r="K5" s="84"/>
      <c r="L5" s="84"/>
      <c r="M5" s="84"/>
      <c r="O5" s="28"/>
      <c r="Q5" s="31"/>
      <c r="R5" s="31"/>
    </row>
    <row r="6" spans="2:18" ht="16.5" customHeight="1" thickBot="1" x14ac:dyDescent="0.35">
      <c r="B6" s="56" t="s">
        <v>181</v>
      </c>
      <c r="C6" s="57">
        <v>5.8000000000000003E-2</v>
      </c>
      <c r="D6" s="60">
        <v>7.2999999999999995E-2</v>
      </c>
      <c r="E6" s="60">
        <f t="shared" si="0"/>
        <v>0.13100000000000001</v>
      </c>
      <c r="F6" s="49" t="s">
        <v>3</v>
      </c>
      <c r="G6" s="84"/>
      <c r="H6" s="84"/>
      <c r="I6" s="84"/>
      <c r="J6" s="84"/>
      <c r="K6" s="84"/>
      <c r="L6" s="84"/>
      <c r="M6" s="84"/>
      <c r="O6" s="28"/>
      <c r="Q6" s="31"/>
      <c r="R6" s="31"/>
    </row>
    <row r="7" spans="2:18" ht="16.5" customHeight="1" thickBot="1" x14ac:dyDescent="0.35">
      <c r="B7" s="54" t="s">
        <v>4</v>
      </c>
      <c r="C7" s="55">
        <v>0.10199999999999999</v>
      </c>
      <c r="D7" s="48">
        <v>5.0999999999999997E-2</v>
      </c>
      <c r="E7" s="48">
        <f t="shared" si="0"/>
        <v>0.153</v>
      </c>
      <c r="F7" s="48" t="s">
        <v>3</v>
      </c>
      <c r="G7" s="84"/>
      <c r="H7" s="84"/>
      <c r="I7" s="84"/>
      <c r="J7" s="84"/>
      <c r="K7" s="84"/>
      <c r="L7" s="84"/>
      <c r="M7" s="84"/>
      <c r="O7" s="28"/>
      <c r="Q7" s="31"/>
      <c r="R7" s="31"/>
    </row>
    <row r="8" spans="2:18" ht="16.5" customHeight="1" thickBot="1" x14ac:dyDescent="0.35">
      <c r="B8" s="56" t="s">
        <v>57</v>
      </c>
      <c r="C8" s="57">
        <v>4.2000000000000003E-2</v>
      </c>
      <c r="D8" s="60">
        <v>6.5000000000000002E-2</v>
      </c>
      <c r="E8" s="60">
        <f t="shared" si="0"/>
        <v>0.10700000000000001</v>
      </c>
      <c r="F8" s="49" t="s">
        <v>3</v>
      </c>
      <c r="G8" s="84"/>
      <c r="H8" s="84"/>
      <c r="I8" s="84"/>
      <c r="J8" s="84"/>
      <c r="K8" s="84"/>
      <c r="L8" s="84"/>
      <c r="M8" s="84"/>
      <c r="O8" s="28"/>
      <c r="Q8" s="31"/>
      <c r="R8" s="31"/>
    </row>
    <row r="9" spans="2:18" ht="16.5" customHeight="1" thickBot="1" x14ac:dyDescent="0.35">
      <c r="B9" s="54" t="s">
        <v>163</v>
      </c>
      <c r="C9" s="55">
        <v>2.1999999999999999E-2</v>
      </c>
      <c r="D9" s="48">
        <v>6.3E-2</v>
      </c>
      <c r="E9" s="48">
        <f t="shared" si="0"/>
        <v>8.4999999999999992E-2</v>
      </c>
      <c r="F9" s="48" t="s">
        <v>3</v>
      </c>
      <c r="G9" s="84"/>
      <c r="H9" s="84"/>
      <c r="I9" s="84"/>
      <c r="J9" s="84"/>
      <c r="K9" s="84"/>
      <c r="L9" s="84"/>
      <c r="M9" s="84"/>
      <c r="O9" s="28"/>
      <c r="Q9" s="31"/>
      <c r="R9" s="31"/>
    </row>
    <row r="10" spans="2:18" ht="16.5" customHeight="1" thickBot="1" x14ac:dyDescent="0.35">
      <c r="B10" s="56" t="s">
        <v>25</v>
      </c>
      <c r="C10" s="57">
        <v>5.0999999999999997E-2</v>
      </c>
      <c r="D10" s="60">
        <v>6.8000000000000005E-2</v>
      </c>
      <c r="E10" s="60">
        <f t="shared" si="0"/>
        <v>0.11899999999999999</v>
      </c>
      <c r="F10" s="49" t="s">
        <v>3</v>
      </c>
      <c r="G10" s="84"/>
      <c r="H10" s="84"/>
      <c r="I10" s="84"/>
      <c r="J10" s="84"/>
      <c r="K10" s="84"/>
      <c r="L10" s="84"/>
      <c r="M10" s="84"/>
      <c r="O10" s="28"/>
      <c r="Q10" s="31"/>
      <c r="R10" s="31"/>
    </row>
    <row r="11" spans="2:18" ht="16.5" customHeight="1" thickBot="1" x14ac:dyDescent="0.35">
      <c r="B11" s="54" t="s">
        <v>5</v>
      </c>
      <c r="C11" s="55">
        <v>4.9000000000000002E-2</v>
      </c>
      <c r="D11" s="48">
        <v>5.8000000000000003E-2</v>
      </c>
      <c r="E11" s="48">
        <f t="shared" si="0"/>
        <v>0.10700000000000001</v>
      </c>
      <c r="F11" s="48" t="s">
        <v>3</v>
      </c>
      <c r="G11" s="84"/>
      <c r="H11" s="84"/>
      <c r="I11" s="84"/>
      <c r="J11" s="84"/>
      <c r="K11" s="84"/>
      <c r="L11" s="84"/>
      <c r="M11" s="84"/>
      <c r="O11" s="28"/>
      <c r="Q11" s="31"/>
      <c r="R11" s="31"/>
    </row>
    <row r="12" spans="2:18" ht="16.5" customHeight="1" thickBot="1" x14ac:dyDescent="0.35">
      <c r="B12" s="56" t="s">
        <v>59</v>
      </c>
      <c r="C12" s="57">
        <v>2.9000000000000001E-2</v>
      </c>
      <c r="D12" s="60">
        <v>0.10299999999999999</v>
      </c>
      <c r="E12" s="60">
        <f t="shared" si="0"/>
        <v>0.13200000000000001</v>
      </c>
      <c r="F12" s="49" t="s">
        <v>3</v>
      </c>
      <c r="G12" s="84"/>
      <c r="H12" s="84"/>
      <c r="I12" s="84"/>
      <c r="J12" s="84"/>
      <c r="K12" s="84"/>
      <c r="L12" s="84"/>
      <c r="M12" s="84"/>
      <c r="O12" s="28"/>
      <c r="Q12" s="31"/>
      <c r="R12" s="31"/>
    </row>
    <row r="13" spans="2:18" ht="16.5" customHeight="1" thickBot="1" x14ac:dyDescent="0.35">
      <c r="B13" s="54" t="s">
        <v>160</v>
      </c>
      <c r="C13" s="55">
        <v>2.3E-2</v>
      </c>
      <c r="D13" s="48">
        <v>0.05</v>
      </c>
      <c r="E13" s="48">
        <f t="shared" si="0"/>
        <v>7.3000000000000009E-2</v>
      </c>
      <c r="F13" s="48" t="s">
        <v>3</v>
      </c>
      <c r="G13" s="84"/>
      <c r="H13" s="84"/>
      <c r="I13" s="84"/>
      <c r="J13" s="84"/>
      <c r="K13" s="84"/>
      <c r="L13" s="84"/>
      <c r="M13" s="84"/>
      <c r="O13" s="28"/>
      <c r="Q13" s="31"/>
      <c r="R13" s="31"/>
    </row>
    <row r="14" spans="2:18" ht="16.5" customHeight="1" thickBot="1" x14ac:dyDescent="0.35">
      <c r="B14" s="56" t="s">
        <v>157</v>
      </c>
      <c r="C14" s="57">
        <v>7.8E-2</v>
      </c>
      <c r="D14" s="60">
        <v>9.2999999999999999E-2</v>
      </c>
      <c r="E14" s="60">
        <f t="shared" si="0"/>
        <v>0.17099999999999999</v>
      </c>
      <c r="F14" s="49" t="s">
        <v>3</v>
      </c>
      <c r="G14" s="84"/>
      <c r="H14" s="84"/>
      <c r="I14" s="84"/>
      <c r="J14" s="84"/>
      <c r="K14" s="84"/>
      <c r="L14" s="84"/>
      <c r="M14" s="84"/>
      <c r="O14" s="28"/>
      <c r="Q14" s="31"/>
      <c r="R14" s="31"/>
    </row>
    <row r="15" spans="2:18" ht="16.5" customHeight="1" thickBot="1" x14ac:dyDescent="0.35">
      <c r="B15" s="54" t="s">
        <v>38</v>
      </c>
      <c r="C15" s="55">
        <v>1.4E-2</v>
      </c>
      <c r="D15" s="48">
        <v>7.2999999999999995E-2</v>
      </c>
      <c r="E15" s="48">
        <f t="shared" si="0"/>
        <v>8.6999999999999994E-2</v>
      </c>
      <c r="F15" s="48" t="s">
        <v>3</v>
      </c>
      <c r="G15" s="84"/>
      <c r="H15" s="84"/>
      <c r="I15" s="84"/>
      <c r="J15" s="84"/>
      <c r="K15" s="84"/>
      <c r="L15" s="84"/>
      <c r="M15" s="84"/>
      <c r="O15" s="28"/>
      <c r="Q15" s="31"/>
      <c r="R15" s="31"/>
    </row>
    <row r="16" spans="2:18" ht="16.5" customHeight="1" thickBot="1" x14ac:dyDescent="0.35">
      <c r="B16" s="56" t="s">
        <v>6</v>
      </c>
      <c r="C16" s="57">
        <v>5.3999999999999999E-2</v>
      </c>
      <c r="D16" s="60">
        <v>6.5000000000000002E-2</v>
      </c>
      <c r="E16" s="60">
        <f t="shared" si="0"/>
        <v>0.11899999999999999</v>
      </c>
      <c r="F16" s="49" t="s">
        <v>3</v>
      </c>
      <c r="G16" s="84"/>
      <c r="H16" s="84"/>
      <c r="I16" s="84"/>
      <c r="J16" s="84"/>
      <c r="K16" s="84"/>
      <c r="L16" s="84"/>
      <c r="M16" s="84"/>
      <c r="O16" s="28"/>
      <c r="Q16" s="31"/>
      <c r="R16" s="31"/>
    </row>
    <row r="17" spans="2:18" ht="16.5" customHeight="1" thickBot="1" x14ac:dyDescent="0.35">
      <c r="B17" s="54" t="s">
        <v>60</v>
      </c>
      <c r="C17" s="55">
        <v>2.7E-2</v>
      </c>
      <c r="D17" s="48">
        <v>0.09</v>
      </c>
      <c r="E17" s="48">
        <f t="shared" si="0"/>
        <v>0.11699999999999999</v>
      </c>
      <c r="F17" s="48" t="s">
        <v>3</v>
      </c>
      <c r="G17" s="84"/>
      <c r="H17" s="84"/>
      <c r="I17" s="84"/>
      <c r="J17" s="84"/>
      <c r="K17" s="84"/>
      <c r="L17" s="84"/>
      <c r="M17" s="84"/>
      <c r="O17" s="28"/>
      <c r="Q17" s="31"/>
      <c r="R17" s="31"/>
    </row>
    <row r="18" spans="2:18" ht="16.5" customHeight="1" thickBot="1" x14ac:dyDescent="0.35">
      <c r="B18" s="56" t="s">
        <v>180</v>
      </c>
      <c r="C18" s="57">
        <v>3.5000000000000003E-2</v>
      </c>
      <c r="D18" s="60">
        <v>6.4000000000000001E-2</v>
      </c>
      <c r="E18" s="60">
        <f t="shared" si="0"/>
        <v>9.9000000000000005E-2</v>
      </c>
      <c r="F18" s="49" t="s">
        <v>3</v>
      </c>
      <c r="G18" s="84"/>
      <c r="H18" s="84"/>
      <c r="I18" s="84"/>
      <c r="J18" s="84"/>
      <c r="K18" s="84"/>
      <c r="L18" s="84"/>
      <c r="M18" s="84"/>
      <c r="O18" s="28"/>
      <c r="Q18" s="31"/>
      <c r="R18" s="31"/>
    </row>
    <row r="19" spans="2:18" ht="16.5" customHeight="1" thickBot="1" x14ac:dyDescent="0.35">
      <c r="B19" s="54" t="s">
        <v>7</v>
      </c>
      <c r="C19" s="55">
        <v>3.1E-2</v>
      </c>
      <c r="D19" s="48">
        <v>5.3999999999999999E-2</v>
      </c>
      <c r="E19" s="48">
        <f t="shared" si="0"/>
        <v>8.4999999999999992E-2</v>
      </c>
      <c r="F19" s="48" t="s">
        <v>3</v>
      </c>
      <c r="G19" s="84"/>
      <c r="H19" s="84"/>
      <c r="I19" s="84"/>
      <c r="J19" s="84"/>
      <c r="K19" s="84"/>
      <c r="L19" s="84"/>
      <c r="M19" s="84"/>
      <c r="O19" s="28"/>
      <c r="Q19" s="31"/>
      <c r="R19" s="31"/>
    </row>
    <row r="20" spans="2:18" ht="16.5" customHeight="1" thickBot="1" x14ac:dyDescent="0.35">
      <c r="B20" s="56" t="s">
        <v>61</v>
      </c>
      <c r="C20" s="57">
        <v>4.7E-2</v>
      </c>
      <c r="D20" s="60">
        <v>8.1000000000000003E-2</v>
      </c>
      <c r="E20" s="60">
        <f t="shared" si="0"/>
        <v>0.128</v>
      </c>
      <c r="F20" s="49" t="s">
        <v>3</v>
      </c>
      <c r="G20" s="84"/>
      <c r="H20" s="84"/>
      <c r="I20" s="84"/>
      <c r="J20" s="84"/>
      <c r="K20" s="84"/>
      <c r="L20" s="84"/>
      <c r="M20" s="84"/>
      <c r="O20" s="28"/>
      <c r="Q20" s="31"/>
      <c r="R20" s="31"/>
    </row>
    <row r="21" spans="2:18" ht="16.5" customHeight="1" thickBot="1" x14ac:dyDescent="0.35">
      <c r="B21" s="54" t="s">
        <v>233</v>
      </c>
      <c r="C21" s="55">
        <v>2.8000000000000001E-2</v>
      </c>
      <c r="D21" s="48">
        <v>8.3000000000000004E-2</v>
      </c>
      <c r="E21" s="48">
        <f t="shared" si="0"/>
        <v>0.111</v>
      </c>
      <c r="F21" s="48" t="s">
        <v>3</v>
      </c>
      <c r="G21" s="84"/>
      <c r="H21" s="84"/>
      <c r="I21" s="84"/>
      <c r="J21" s="84"/>
      <c r="K21" s="84"/>
      <c r="L21" s="84"/>
      <c r="M21" s="84"/>
      <c r="O21" s="28"/>
      <c r="Q21" s="31"/>
      <c r="R21" s="31"/>
    </row>
    <row r="22" spans="2:18" ht="16.5" customHeight="1" thickBot="1" x14ac:dyDescent="0.35">
      <c r="B22" s="56" t="s">
        <v>135</v>
      </c>
      <c r="C22" s="57">
        <v>0.09</v>
      </c>
      <c r="D22" s="60">
        <v>5.2999999999999999E-2</v>
      </c>
      <c r="E22" s="60">
        <f t="shared" si="0"/>
        <v>0.14299999999999999</v>
      </c>
      <c r="F22" s="49" t="s">
        <v>3</v>
      </c>
      <c r="G22" s="84"/>
      <c r="H22" s="84"/>
      <c r="I22" s="84"/>
      <c r="J22" s="84"/>
      <c r="K22" s="84"/>
      <c r="L22" s="84"/>
      <c r="M22" s="84"/>
      <c r="O22" s="28"/>
      <c r="Q22" s="31"/>
      <c r="R22" s="31"/>
    </row>
    <row r="23" spans="2:18" ht="16.5" customHeight="1" thickBot="1" x14ac:dyDescent="0.35">
      <c r="B23" s="54" t="s">
        <v>9</v>
      </c>
      <c r="C23" s="55">
        <v>0.107</v>
      </c>
      <c r="D23" s="48">
        <v>4.7E-2</v>
      </c>
      <c r="E23" s="48">
        <f t="shared" si="0"/>
        <v>0.154</v>
      </c>
      <c r="F23" s="48" t="s">
        <v>3</v>
      </c>
      <c r="G23" s="84"/>
      <c r="H23" s="84"/>
      <c r="I23" s="84"/>
      <c r="J23" s="84"/>
      <c r="K23" s="84"/>
      <c r="L23" s="84"/>
      <c r="M23" s="84"/>
      <c r="O23" s="28"/>
      <c r="Q23" s="31"/>
      <c r="R23" s="31"/>
    </row>
    <row r="24" spans="2:18" ht="16.5" customHeight="1" thickBot="1" x14ac:dyDescent="0.35">
      <c r="B24" s="56" t="s">
        <v>10</v>
      </c>
      <c r="C24" s="57">
        <v>4.4999999999999998E-2</v>
      </c>
      <c r="D24" s="60">
        <v>0.05</v>
      </c>
      <c r="E24" s="60">
        <f t="shared" si="0"/>
        <v>9.5000000000000001E-2</v>
      </c>
      <c r="F24" s="49" t="s">
        <v>3</v>
      </c>
      <c r="G24" s="84"/>
      <c r="H24" s="84"/>
      <c r="I24" s="84"/>
      <c r="J24" s="84"/>
      <c r="K24" s="84"/>
      <c r="L24" s="84"/>
      <c r="M24" s="84"/>
      <c r="O24" s="28"/>
      <c r="Q24" s="31"/>
      <c r="R24" s="31"/>
    </row>
    <row r="25" spans="2:18" ht="16.5" customHeight="1" thickBot="1" x14ac:dyDescent="0.35">
      <c r="B25" s="54" t="s">
        <v>11</v>
      </c>
      <c r="C25" s="55">
        <v>3.3000000000000002E-2</v>
      </c>
      <c r="D25" s="48">
        <v>4.5999999999999999E-2</v>
      </c>
      <c r="E25" s="48">
        <f t="shared" si="0"/>
        <v>7.9000000000000001E-2</v>
      </c>
      <c r="F25" s="48" t="s">
        <v>3</v>
      </c>
      <c r="G25" s="84"/>
      <c r="H25" s="84"/>
      <c r="I25" s="84"/>
      <c r="J25" s="84"/>
      <c r="K25" s="84"/>
      <c r="L25" s="84"/>
      <c r="M25" s="84"/>
      <c r="O25" s="28"/>
      <c r="Q25" s="31"/>
      <c r="R25" s="31"/>
    </row>
    <row r="26" spans="2:18" ht="16.5" customHeight="1" thickBot="1" x14ac:dyDescent="0.35">
      <c r="B26" s="56" t="s">
        <v>27</v>
      </c>
      <c r="C26" s="57">
        <v>2.7E-2</v>
      </c>
      <c r="D26" s="60">
        <v>5.8000000000000003E-2</v>
      </c>
      <c r="E26" s="60">
        <f t="shared" si="0"/>
        <v>8.5000000000000006E-2</v>
      </c>
      <c r="F26" s="49" t="s">
        <v>3</v>
      </c>
      <c r="G26" s="84"/>
      <c r="H26" s="84"/>
      <c r="I26" s="84"/>
      <c r="J26" s="84"/>
      <c r="K26" s="84"/>
      <c r="L26" s="84"/>
      <c r="M26" s="84"/>
      <c r="O26" s="28"/>
      <c r="Q26" s="31"/>
      <c r="R26" s="31"/>
    </row>
    <row r="27" spans="2:18" ht="16.5" customHeight="1" thickBot="1" x14ac:dyDescent="0.35">
      <c r="B27" s="54" t="s">
        <v>12</v>
      </c>
      <c r="C27" s="55">
        <v>5.8000000000000003E-2</v>
      </c>
      <c r="D27" s="48">
        <v>0.05</v>
      </c>
      <c r="E27" s="48">
        <f t="shared" si="0"/>
        <v>0.10800000000000001</v>
      </c>
      <c r="F27" s="48" t="s">
        <v>3</v>
      </c>
      <c r="G27" s="84"/>
      <c r="H27" s="84"/>
      <c r="I27" s="84"/>
      <c r="J27" s="84"/>
      <c r="K27" s="84"/>
      <c r="L27" s="84"/>
      <c r="M27" s="84"/>
      <c r="O27" s="28"/>
      <c r="Q27" s="31"/>
      <c r="R27" s="31"/>
    </row>
    <row r="28" spans="2:18" ht="16.5" customHeight="1" thickBot="1" x14ac:dyDescent="0.35">
      <c r="B28" s="56" t="s">
        <v>13</v>
      </c>
      <c r="C28" s="57">
        <v>4.3999999999999997E-2</v>
      </c>
      <c r="D28" s="60">
        <v>5.2999999999999999E-2</v>
      </c>
      <c r="E28" s="60">
        <f t="shared" si="0"/>
        <v>9.7000000000000003E-2</v>
      </c>
      <c r="F28" s="49" t="s">
        <v>3</v>
      </c>
      <c r="G28" s="84"/>
      <c r="H28" s="84"/>
      <c r="I28" s="84"/>
      <c r="J28" s="84"/>
      <c r="K28" s="84"/>
      <c r="L28" s="84"/>
      <c r="M28" s="84"/>
      <c r="O28" s="28"/>
      <c r="Q28" s="31"/>
      <c r="R28" s="31"/>
    </row>
    <row r="29" spans="2:18" ht="16.5" customHeight="1" thickBot="1" x14ac:dyDescent="0.35">
      <c r="B29" s="54" t="s">
        <v>28</v>
      </c>
      <c r="C29" s="55">
        <v>2.8000000000000001E-2</v>
      </c>
      <c r="D29" s="48">
        <v>5.6000000000000001E-2</v>
      </c>
      <c r="E29" s="48">
        <f t="shared" si="0"/>
        <v>8.4000000000000005E-2</v>
      </c>
      <c r="F29" s="48" t="s">
        <v>3</v>
      </c>
      <c r="G29" s="84"/>
      <c r="H29" s="84"/>
      <c r="I29" s="84"/>
      <c r="J29" s="84"/>
      <c r="K29" s="84"/>
      <c r="L29" s="84"/>
      <c r="M29" s="84"/>
      <c r="O29" s="28"/>
      <c r="Q29" s="31"/>
      <c r="R29" s="31"/>
    </row>
    <row r="30" spans="2:18" ht="16.5" customHeight="1" thickBot="1" x14ac:dyDescent="0.35">
      <c r="B30" s="56" t="s">
        <v>29</v>
      </c>
      <c r="C30" s="57">
        <v>6.5000000000000002E-2</v>
      </c>
      <c r="D30" s="60">
        <v>6.0999999999999999E-2</v>
      </c>
      <c r="E30" s="60">
        <f t="shared" si="0"/>
        <v>0.126</v>
      </c>
      <c r="F30" s="49" t="s">
        <v>3</v>
      </c>
      <c r="G30" s="84"/>
      <c r="H30" s="84"/>
      <c r="I30" s="84"/>
      <c r="J30" s="84"/>
      <c r="K30" s="84"/>
      <c r="L30" s="84"/>
      <c r="M30" s="84"/>
      <c r="O30" s="28"/>
      <c r="Q30" s="31"/>
      <c r="R30" s="31"/>
    </row>
    <row r="31" spans="2:18" ht="16.5" customHeight="1" thickBot="1" x14ac:dyDescent="0.35">
      <c r="B31" s="54" t="s">
        <v>68</v>
      </c>
      <c r="C31" s="55">
        <v>4.5999999999999999E-2</v>
      </c>
      <c r="D31" s="48">
        <v>8.5999999999999993E-2</v>
      </c>
      <c r="E31" s="48">
        <f t="shared" si="0"/>
        <v>0.13200000000000001</v>
      </c>
      <c r="F31" s="48" t="s">
        <v>3</v>
      </c>
      <c r="G31" s="84"/>
      <c r="H31" s="84"/>
      <c r="I31" s="84"/>
      <c r="J31" s="84"/>
      <c r="K31" s="84"/>
      <c r="L31" s="84"/>
      <c r="M31" s="84"/>
      <c r="O31" s="28"/>
      <c r="Q31" s="31"/>
      <c r="R31" s="31"/>
    </row>
    <row r="32" spans="2:18" ht="16.5" customHeight="1" thickBot="1" x14ac:dyDescent="0.35">
      <c r="B32" s="56" t="s">
        <v>30</v>
      </c>
      <c r="C32" s="57">
        <v>4.5999999999999999E-2</v>
      </c>
      <c r="D32" s="60">
        <v>9.2999999999999999E-2</v>
      </c>
      <c r="E32" s="60">
        <f t="shared" si="0"/>
        <v>0.13900000000000001</v>
      </c>
      <c r="F32" s="49" t="s">
        <v>3</v>
      </c>
      <c r="G32" s="84"/>
      <c r="H32" s="84"/>
      <c r="I32" s="84"/>
      <c r="J32" s="84"/>
      <c r="K32" s="84"/>
      <c r="L32" s="84"/>
      <c r="M32" s="84"/>
      <c r="O32" s="28"/>
      <c r="Q32" s="31"/>
      <c r="R32" s="31"/>
    </row>
    <row r="33" spans="2:18" ht="16.5" customHeight="1" thickBot="1" x14ac:dyDescent="0.35">
      <c r="B33" s="54" t="s">
        <v>71</v>
      </c>
      <c r="C33" s="55">
        <v>8.9999999999999993E-3</v>
      </c>
      <c r="D33" s="48">
        <v>0.20399999999999999</v>
      </c>
      <c r="E33" s="48">
        <f t="shared" si="0"/>
        <v>0.21299999999999999</v>
      </c>
      <c r="F33" s="48" t="s">
        <v>3</v>
      </c>
      <c r="G33" s="84"/>
      <c r="H33" s="84"/>
      <c r="I33" s="84"/>
      <c r="J33" s="84"/>
      <c r="K33" s="84"/>
      <c r="L33" s="84"/>
      <c r="M33" s="84"/>
      <c r="O33" s="28"/>
      <c r="Q33" s="31"/>
      <c r="R33" s="31"/>
    </row>
    <row r="34" spans="2:18" ht="16.5" customHeight="1" thickBot="1" x14ac:dyDescent="0.35">
      <c r="B34" s="56" t="s">
        <v>73</v>
      </c>
      <c r="C34" s="57">
        <v>3.6999999999999998E-2</v>
      </c>
      <c r="D34" s="60">
        <v>0.10100000000000001</v>
      </c>
      <c r="E34" s="60">
        <f t="shared" si="0"/>
        <v>0.13800000000000001</v>
      </c>
      <c r="F34" s="49" t="s">
        <v>3</v>
      </c>
      <c r="G34" s="84"/>
      <c r="H34" s="84"/>
      <c r="I34" s="84"/>
      <c r="J34" s="84"/>
      <c r="K34" s="84"/>
      <c r="L34" s="84"/>
      <c r="M34" s="84"/>
      <c r="O34" s="28"/>
      <c r="Q34" s="31"/>
      <c r="R34" s="31"/>
    </row>
    <row r="35" spans="2:18" ht="16.5" customHeight="1" thickBot="1" x14ac:dyDescent="0.35">
      <c r="B35" s="54" t="s">
        <v>31</v>
      </c>
      <c r="C35" s="55">
        <v>3.5000000000000003E-2</v>
      </c>
      <c r="D35" s="48">
        <v>5.6000000000000001E-2</v>
      </c>
      <c r="E35" s="48">
        <f t="shared" si="0"/>
        <v>9.0999999999999998E-2</v>
      </c>
      <c r="F35" s="48" t="s">
        <v>3</v>
      </c>
      <c r="G35" s="84"/>
      <c r="H35" s="84"/>
      <c r="I35" s="84"/>
      <c r="J35" s="84"/>
      <c r="K35" s="84"/>
      <c r="L35" s="84"/>
      <c r="M35" s="84"/>
      <c r="O35" s="28"/>
      <c r="Q35" s="31"/>
      <c r="R35" s="31"/>
    </row>
    <row r="36" spans="2:18" ht="16.5" customHeight="1" thickBot="1" x14ac:dyDescent="0.35">
      <c r="B36" s="56" t="s">
        <v>41</v>
      </c>
      <c r="C36" s="57">
        <v>3.2000000000000001E-2</v>
      </c>
      <c r="D36" s="60">
        <v>7.3999999999999996E-2</v>
      </c>
      <c r="E36" s="60">
        <f t="shared" si="0"/>
        <v>0.106</v>
      </c>
      <c r="F36" s="49" t="s">
        <v>3</v>
      </c>
      <c r="G36" s="84"/>
      <c r="H36" s="84"/>
      <c r="I36" s="84"/>
      <c r="J36" s="84"/>
      <c r="K36" s="84"/>
      <c r="L36" s="84"/>
      <c r="M36" s="84"/>
      <c r="O36" s="28"/>
      <c r="Q36" s="31"/>
      <c r="R36" s="31"/>
    </row>
    <row r="37" spans="2:18" ht="16.5" customHeight="1" thickBot="1" x14ac:dyDescent="0.35">
      <c r="B37" s="54" t="s">
        <v>14</v>
      </c>
      <c r="C37" s="55">
        <v>2.3E-2</v>
      </c>
      <c r="D37" s="48">
        <v>0.113</v>
      </c>
      <c r="E37" s="48">
        <f t="shared" si="0"/>
        <v>0.13600000000000001</v>
      </c>
      <c r="F37" s="48" t="s">
        <v>3</v>
      </c>
      <c r="G37" s="84"/>
      <c r="H37" s="84"/>
      <c r="I37" s="84"/>
      <c r="J37" s="84"/>
      <c r="K37" s="84"/>
      <c r="L37" s="84"/>
      <c r="M37" s="84"/>
      <c r="O37" s="28"/>
      <c r="Q37" s="31"/>
      <c r="R37" s="31"/>
    </row>
    <row r="38" spans="2:18" ht="16.5" customHeight="1" thickBot="1" x14ac:dyDescent="0.35">
      <c r="B38" s="56" t="s">
        <v>15</v>
      </c>
      <c r="C38" s="57">
        <v>4.7E-2</v>
      </c>
      <c r="D38" s="60">
        <v>6.5000000000000002E-2</v>
      </c>
      <c r="E38" s="60">
        <f t="shared" si="0"/>
        <v>0.112</v>
      </c>
      <c r="F38" s="49" t="s">
        <v>3</v>
      </c>
      <c r="G38" s="84"/>
      <c r="H38" s="84"/>
      <c r="I38" s="84"/>
      <c r="J38" s="84"/>
      <c r="K38" s="84"/>
      <c r="L38" s="84"/>
      <c r="M38" s="84"/>
      <c r="O38" s="28"/>
      <c r="Q38" s="31"/>
      <c r="R38" s="31"/>
    </row>
    <row r="39" spans="2:18" ht="16.5" customHeight="1" thickBot="1" x14ac:dyDescent="0.35">
      <c r="B39" s="54" t="s">
        <v>78</v>
      </c>
      <c r="C39" s="55">
        <v>5.0999999999999997E-2</v>
      </c>
      <c r="D39" s="48">
        <v>7.5999999999999998E-2</v>
      </c>
      <c r="E39" s="48">
        <f t="shared" si="0"/>
        <v>0.127</v>
      </c>
      <c r="F39" s="48" t="s">
        <v>3</v>
      </c>
      <c r="G39" s="84"/>
      <c r="H39" s="84"/>
      <c r="I39" s="84"/>
      <c r="J39" s="84"/>
      <c r="K39" s="84"/>
      <c r="L39" s="84"/>
      <c r="M39" s="84"/>
      <c r="O39" s="28"/>
      <c r="Q39" s="31"/>
      <c r="R39" s="31"/>
    </row>
    <row r="40" spans="2:18" ht="16.5" customHeight="1" thickBot="1" x14ac:dyDescent="0.35">
      <c r="B40" s="56" t="s">
        <v>16</v>
      </c>
      <c r="C40" s="57">
        <v>5.0999999999999997E-2</v>
      </c>
      <c r="D40" s="60">
        <v>5.1999999999999998E-2</v>
      </c>
      <c r="E40" s="60">
        <f t="shared" si="0"/>
        <v>0.10299999999999999</v>
      </c>
      <c r="F40" s="49" t="s">
        <v>3</v>
      </c>
      <c r="G40" s="84"/>
      <c r="H40" s="84"/>
      <c r="I40" s="84"/>
      <c r="J40" s="84"/>
      <c r="K40" s="84"/>
      <c r="L40" s="84"/>
      <c r="M40" s="84"/>
      <c r="O40" s="28"/>
      <c r="Q40" s="31"/>
      <c r="R40" s="31"/>
    </row>
    <row r="41" spans="2:18" ht="16.5" customHeight="1" thickBot="1" x14ac:dyDescent="0.35">
      <c r="B41" s="54" t="s">
        <v>32</v>
      </c>
      <c r="C41" s="55">
        <v>2.3E-2</v>
      </c>
      <c r="D41" s="48">
        <v>0.05</v>
      </c>
      <c r="E41" s="48">
        <f t="shared" si="0"/>
        <v>7.3000000000000009E-2</v>
      </c>
      <c r="F41" s="48" t="s">
        <v>3</v>
      </c>
      <c r="G41" s="84"/>
      <c r="H41" s="84"/>
      <c r="I41" s="84"/>
      <c r="J41" s="84"/>
      <c r="K41" s="84"/>
      <c r="L41" s="84"/>
      <c r="M41" s="84"/>
      <c r="O41" s="28"/>
      <c r="Q41" s="31"/>
      <c r="R41" s="31"/>
    </row>
    <row r="42" spans="2:18" ht="16.5" customHeight="1" thickBot="1" x14ac:dyDescent="0.35">
      <c r="B42" s="56" t="s">
        <v>17</v>
      </c>
      <c r="C42" s="57">
        <v>4.9000000000000002E-2</v>
      </c>
      <c r="D42" s="60">
        <v>5.1999999999999998E-2</v>
      </c>
      <c r="E42" s="60">
        <f t="shared" si="0"/>
        <v>0.10100000000000001</v>
      </c>
      <c r="F42" s="49" t="s">
        <v>3</v>
      </c>
      <c r="G42" s="84"/>
      <c r="H42" s="84"/>
      <c r="I42" s="84"/>
      <c r="J42" s="84"/>
      <c r="K42" s="84"/>
      <c r="L42" s="84"/>
      <c r="M42" s="84"/>
      <c r="O42" s="28"/>
      <c r="Q42" s="31"/>
      <c r="R42" s="31"/>
    </row>
    <row r="43" spans="2:18" ht="16.5" customHeight="1" thickBot="1" x14ac:dyDescent="0.35">
      <c r="B43" s="54" t="s">
        <v>33</v>
      </c>
      <c r="C43" s="55">
        <v>2.9000000000000001E-2</v>
      </c>
      <c r="D43" s="48">
        <v>5.7000000000000002E-2</v>
      </c>
      <c r="E43" s="48">
        <f t="shared" si="0"/>
        <v>8.6000000000000007E-2</v>
      </c>
      <c r="F43" s="48" t="s">
        <v>3</v>
      </c>
      <c r="G43" s="84"/>
      <c r="H43" s="84"/>
      <c r="I43" s="84"/>
      <c r="J43" s="84"/>
      <c r="K43" s="84"/>
      <c r="L43" s="84"/>
      <c r="M43" s="84"/>
      <c r="O43" s="28"/>
      <c r="Q43" s="31"/>
      <c r="R43" s="31"/>
    </row>
    <row r="44" spans="2:18" ht="16.5" customHeight="1" thickBot="1" x14ac:dyDescent="0.35">
      <c r="B44" s="56" t="s">
        <v>43</v>
      </c>
      <c r="C44" s="57">
        <v>4.5999999999999999E-2</v>
      </c>
      <c r="D44" s="60">
        <v>0.05</v>
      </c>
      <c r="E44" s="60">
        <f t="shared" si="0"/>
        <v>9.6000000000000002E-2</v>
      </c>
      <c r="F44" s="49" t="s">
        <v>3</v>
      </c>
      <c r="G44" s="84"/>
      <c r="H44" s="84"/>
      <c r="I44" s="84"/>
      <c r="J44" s="84"/>
      <c r="K44" s="84"/>
      <c r="L44" s="84"/>
      <c r="M44" s="84"/>
      <c r="O44" s="28"/>
      <c r="Q44" s="31"/>
      <c r="R44" s="31"/>
    </row>
    <row r="45" spans="2:18" ht="16.5" customHeight="1" thickBot="1" x14ac:dyDescent="0.35">
      <c r="B45" s="54" t="s">
        <v>236</v>
      </c>
      <c r="C45" s="55">
        <v>2.9000000000000001E-2</v>
      </c>
      <c r="D45" s="48">
        <v>0.15</v>
      </c>
      <c r="E45" s="48">
        <f t="shared" si="0"/>
        <v>0.17899999999999999</v>
      </c>
      <c r="F45" s="48" t="s">
        <v>3</v>
      </c>
      <c r="G45" s="84"/>
      <c r="H45" s="84"/>
      <c r="I45" s="84"/>
      <c r="J45" s="84"/>
      <c r="K45" s="84"/>
      <c r="L45" s="84"/>
      <c r="M45" s="84"/>
      <c r="O45" s="28"/>
      <c r="Q45" s="31"/>
      <c r="R45" s="31"/>
    </row>
    <row r="46" spans="2:18" ht="16.5" customHeight="1" thickBot="1" x14ac:dyDescent="0.35">
      <c r="B46" s="56" t="s">
        <v>44</v>
      </c>
      <c r="C46" s="57">
        <v>2.1999999999999999E-2</v>
      </c>
      <c r="D46" s="60">
        <v>6.2E-2</v>
      </c>
      <c r="E46" s="60">
        <f t="shared" si="0"/>
        <v>8.3999999999999991E-2</v>
      </c>
      <c r="F46" s="49" t="s">
        <v>3</v>
      </c>
      <c r="G46" s="84"/>
      <c r="H46" s="84"/>
      <c r="I46" s="84"/>
      <c r="J46" s="84"/>
      <c r="K46" s="84"/>
      <c r="L46" s="84"/>
      <c r="M46" s="84"/>
      <c r="O46" s="28"/>
      <c r="Q46" s="31"/>
      <c r="R46" s="31"/>
    </row>
    <row r="47" spans="2:18" ht="16.5" customHeight="1" thickBot="1" x14ac:dyDescent="0.35">
      <c r="B47" s="54" t="s">
        <v>45</v>
      </c>
      <c r="C47" s="55">
        <v>4.4999999999999998E-2</v>
      </c>
      <c r="D47" s="48">
        <v>5.0999999999999997E-2</v>
      </c>
      <c r="E47" s="48">
        <f t="shared" si="0"/>
        <v>9.6000000000000002E-2</v>
      </c>
      <c r="F47" s="48" t="s">
        <v>3</v>
      </c>
      <c r="G47" s="84"/>
      <c r="H47" s="84"/>
      <c r="I47" s="84"/>
      <c r="J47" s="84"/>
      <c r="K47" s="84"/>
      <c r="L47" s="84"/>
      <c r="M47" s="84"/>
      <c r="O47" s="28"/>
      <c r="Q47" s="31"/>
      <c r="R47" s="31"/>
    </row>
    <row r="48" spans="2:18" ht="16.5" customHeight="1" thickBot="1" x14ac:dyDescent="0.35">
      <c r="B48" s="56" t="s">
        <v>34</v>
      </c>
      <c r="C48" s="57">
        <v>1.9E-2</v>
      </c>
      <c r="D48" s="60">
        <v>9.1999999999999998E-2</v>
      </c>
      <c r="E48" s="60">
        <f t="shared" si="0"/>
        <v>0.111</v>
      </c>
      <c r="F48" s="49" t="s">
        <v>3</v>
      </c>
      <c r="G48" s="84"/>
      <c r="H48" s="84"/>
      <c r="I48" s="84"/>
      <c r="J48" s="84"/>
      <c r="K48" s="84"/>
      <c r="L48" s="84"/>
      <c r="M48" s="84"/>
      <c r="O48" s="28"/>
      <c r="Q48" s="31"/>
      <c r="R48" s="31"/>
    </row>
    <row r="49" spans="2:18" ht="16.5" customHeight="1" thickBot="1" x14ac:dyDescent="0.35">
      <c r="B49" s="54" t="s">
        <v>18</v>
      </c>
      <c r="C49" s="55">
        <v>2.7E-2</v>
      </c>
      <c r="D49" s="48">
        <v>5.0999999999999997E-2</v>
      </c>
      <c r="E49" s="48">
        <f t="shared" si="0"/>
        <v>7.8E-2</v>
      </c>
      <c r="F49" s="48" t="s">
        <v>3</v>
      </c>
      <c r="G49" s="84"/>
      <c r="H49" s="84"/>
      <c r="I49" s="84"/>
      <c r="J49" s="84"/>
      <c r="K49" s="84"/>
      <c r="L49" s="84"/>
      <c r="M49" s="84"/>
      <c r="O49" s="28"/>
      <c r="Q49" s="31"/>
      <c r="R49" s="31"/>
    </row>
    <row r="50" spans="2:18" ht="16.5" customHeight="1" thickBot="1" x14ac:dyDescent="0.35">
      <c r="B50" s="56" t="s">
        <v>19</v>
      </c>
      <c r="C50" s="57">
        <v>6.8000000000000005E-2</v>
      </c>
      <c r="D50" s="60">
        <v>8.1000000000000003E-2</v>
      </c>
      <c r="E50" s="60">
        <f t="shared" si="0"/>
        <v>0.14900000000000002</v>
      </c>
      <c r="F50" s="49" t="s">
        <v>3</v>
      </c>
      <c r="G50" s="84"/>
      <c r="H50" s="84"/>
      <c r="I50" s="84"/>
      <c r="J50" s="84"/>
      <c r="K50" s="84"/>
      <c r="L50" s="84"/>
      <c r="M50" s="84"/>
      <c r="O50" s="28"/>
      <c r="Q50" s="31"/>
      <c r="R50" s="31"/>
    </row>
    <row r="51" spans="2:18" ht="16.5" customHeight="1" thickBot="1" x14ac:dyDescent="0.35">
      <c r="B51" s="54" t="s">
        <v>46</v>
      </c>
      <c r="C51" s="55">
        <v>4.4999999999999998E-2</v>
      </c>
      <c r="D51" s="48">
        <v>5.8999999999999997E-2</v>
      </c>
      <c r="E51" s="48">
        <f t="shared" si="0"/>
        <v>0.104</v>
      </c>
      <c r="F51" s="48" t="s">
        <v>3</v>
      </c>
      <c r="G51" s="84"/>
      <c r="H51" s="84"/>
      <c r="I51" s="84"/>
      <c r="J51" s="84"/>
      <c r="K51" s="84"/>
      <c r="L51" s="84"/>
      <c r="M51" s="84"/>
      <c r="O51" s="28"/>
      <c r="Q51" s="31"/>
      <c r="R51" s="31"/>
    </row>
    <row r="52" spans="2:18" ht="16.5" customHeight="1" thickBot="1" x14ac:dyDescent="0.35">
      <c r="B52" s="56" t="s">
        <v>207</v>
      </c>
      <c r="C52" s="57">
        <v>0.04</v>
      </c>
      <c r="D52" s="60">
        <v>0.08</v>
      </c>
      <c r="E52" s="60">
        <f t="shared" si="0"/>
        <v>0.12</v>
      </c>
      <c r="F52" s="49" t="s">
        <v>3</v>
      </c>
      <c r="G52" s="84"/>
      <c r="H52" s="84"/>
      <c r="I52" s="84"/>
      <c r="J52" s="84"/>
      <c r="K52" s="84"/>
      <c r="L52" s="84"/>
      <c r="M52" s="84"/>
      <c r="O52" s="28"/>
      <c r="Q52" s="31"/>
      <c r="R52" s="31"/>
    </row>
    <row r="53" spans="2:18" ht="16.5" customHeight="1" thickBot="1" x14ac:dyDescent="0.35">
      <c r="B53" s="54" t="s">
        <v>159</v>
      </c>
      <c r="C53" s="55">
        <v>3.1E-2</v>
      </c>
      <c r="D53" s="48">
        <v>6.4000000000000001E-2</v>
      </c>
      <c r="E53" s="48">
        <f t="shared" si="0"/>
        <v>9.5000000000000001E-2</v>
      </c>
      <c r="F53" s="48" t="s">
        <v>3</v>
      </c>
      <c r="G53" s="84"/>
      <c r="H53" s="84"/>
      <c r="I53" s="84"/>
      <c r="J53" s="84"/>
      <c r="K53" s="84"/>
      <c r="L53" s="84"/>
      <c r="M53" s="84"/>
      <c r="O53" s="28"/>
      <c r="Q53" s="31"/>
      <c r="R53" s="31"/>
    </row>
    <row r="54" spans="2:18" ht="16.5" customHeight="1" thickBot="1" x14ac:dyDescent="0.35">
      <c r="B54" s="56" t="s">
        <v>82</v>
      </c>
      <c r="C54" s="57">
        <v>3.5999999999999997E-2</v>
      </c>
      <c r="D54" s="60">
        <v>8.4000000000000005E-2</v>
      </c>
      <c r="E54" s="60">
        <f t="shared" si="0"/>
        <v>0.12</v>
      </c>
      <c r="F54" s="49" t="s">
        <v>3</v>
      </c>
      <c r="G54" s="84"/>
      <c r="H54" s="84"/>
      <c r="I54" s="84"/>
      <c r="J54" s="84"/>
      <c r="K54" s="84"/>
      <c r="L54" s="84"/>
      <c r="M54" s="84"/>
      <c r="O54" s="28"/>
      <c r="Q54" s="31"/>
      <c r="R54" s="31"/>
    </row>
    <row r="55" spans="2:18" ht="16.5" customHeight="1" thickBot="1" x14ac:dyDescent="0.35">
      <c r="B55" s="54" t="s">
        <v>35</v>
      </c>
      <c r="C55" s="55">
        <v>3.5000000000000003E-2</v>
      </c>
      <c r="D55" s="48">
        <v>7.2999999999999995E-2</v>
      </c>
      <c r="E55" s="48">
        <f t="shared" si="0"/>
        <v>0.108</v>
      </c>
      <c r="F55" s="48" t="s">
        <v>3</v>
      </c>
      <c r="G55" s="84"/>
      <c r="H55" s="84"/>
      <c r="I55" s="84"/>
      <c r="J55" s="84"/>
      <c r="K55" s="84"/>
      <c r="L55" s="84"/>
      <c r="M55" s="84"/>
      <c r="O55" s="28"/>
      <c r="Q55" s="31"/>
      <c r="R55" s="31"/>
    </row>
    <row r="56" spans="2:18" ht="16.5" customHeight="1" thickBot="1" x14ac:dyDescent="0.35">
      <c r="B56" s="56" t="s">
        <v>83</v>
      </c>
      <c r="C56" s="57">
        <v>2.1999999999999999E-2</v>
      </c>
      <c r="D56" s="60">
        <v>8.3000000000000004E-2</v>
      </c>
      <c r="E56" s="60">
        <f t="shared" si="0"/>
        <v>0.10500000000000001</v>
      </c>
      <c r="F56" s="49" t="s">
        <v>3</v>
      </c>
      <c r="G56" s="84"/>
      <c r="H56" s="84"/>
      <c r="I56" s="84"/>
      <c r="J56" s="84"/>
      <c r="K56" s="84"/>
      <c r="L56" s="84"/>
      <c r="M56" s="84"/>
      <c r="O56" s="28"/>
      <c r="Q56" s="31"/>
      <c r="R56" s="31"/>
    </row>
    <row r="57" spans="2:18" ht="16.5" customHeight="1" thickBot="1" x14ac:dyDescent="0.35">
      <c r="B57" s="54" t="s">
        <v>84</v>
      </c>
      <c r="C57" s="55">
        <v>1.9E-2</v>
      </c>
      <c r="D57" s="48">
        <v>0.05</v>
      </c>
      <c r="E57" s="48">
        <f t="shared" si="0"/>
        <v>6.9000000000000006E-2</v>
      </c>
      <c r="F57" s="48" t="s">
        <v>3</v>
      </c>
      <c r="G57" s="84"/>
      <c r="H57" s="84"/>
      <c r="I57" s="84"/>
      <c r="J57" s="84"/>
      <c r="K57" s="84"/>
      <c r="L57" s="84"/>
      <c r="M57" s="84"/>
      <c r="O57" s="28"/>
      <c r="Q57" s="31"/>
      <c r="R57" s="31"/>
    </row>
    <row r="58" spans="2:18" ht="16.5" customHeight="1" thickBot="1" x14ac:dyDescent="0.35">
      <c r="B58" s="56" t="s">
        <v>20</v>
      </c>
      <c r="C58" s="57">
        <v>2.7E-2</v>
      </c>
      <c r="D58" s="60">
        <v>6.7000000000000004E-2</v>
      </c>
      <c r="E58" s="60">
        <f t="shared" si="0"/>
        <v>9.4E-2</v>
      </c>
      <c r="F58" s="49" t="s">
        <v>3</v>
      </c>
      <c r="G58" s="84"/>
      <c r="H58" s="84"/>
      <c r="I58" s="84"/>
      <c r="J58" s="84"/>
      <c r="K58" s="84"/>
      <c r="L58" s="84"/>
      <c r="M58" s="84"/>
      <c r="O58" s="28"/>
      <c r="Q58" s="31"/>
      <c r="R58" s="31"/>
    </row>
    <row r="59" spans="2:18" ht="16.5" customHeight="1" thickBot="1" x14ac:dyDescent="0.35">
      <c r="B59" s="54" t="s">
        <v>208</v>
      </c>
      <c r="C59" s="55">
        <v>5.6000000000000001E-2</v>
      </c>
      <c r="D59" s="48">
        <v>0.05</v>
      </c>
      <c r="E59" s="48">
        <f t="shared" si="0"/>
        <v>0.10600000000000001</v>
      </c>
      <c r="F59" s="48" t="s">
        <v>3</v>
      </c>
      <c r="G59" s="84"/>
      <c r="H59" s="84"/>
      <c r="I59" s="84"/>
      <c r="J59" s="84"/>
      <c r="K59" s="84"/>
      <c r="L59" s="84"/>
      <c r="M59" s="84"/>
      <c r="O59" s="28"/>
      <c r="Q59" s="31"/>
      <c r="R59" s="31"/>
    </row>
    <row r="60" spans="2:18" ht="16.5" customHeight="1" thickBot="1" x14ac:dyDescent="0.35">
      <c r="B60" s="56" t="s">
        <v>21</v>
      </c>
      <c r="C60" s="57">
        <v>8.8999999999999996E-2</v>
      </c>
      <c r="D60" s="60">
        <v>7.5999999999999998E-2</v>
      </c>
      <c r="E60" s="60">
        <f t="shared" si="0"/>
        <v>0.16499999999999998</v>
      </c>
      <c r="F60" s="49" t="s">
        <v>3</v>
      </c>
      <c r="G60" s="84"/>
      <c r="H60" s="84"/>
      <c r="I60" s="84"/>
      <c r="J60" s="84"/>
      <c r="K60" s="84"/>
      <c r="L60" s="84"/>
      <c r="M60" s="84"/>
      <c r="O60" s="28"/>
      <c r="Q60" s="31"/>
      <c r="R60" s="31"/>
    </row>
    <row r="61" spans="2:18" ht="16.5" customHeight="1" thickBot="1" x14ac:dyDescent="0.35">
      <c r="B61" s="54" t="s">
        <v>22</v>
      </c>
      <c r="C61" s="55">
        <v>5.2999999999999999E-2</v>
      </c>
      <c r="D61" s="48">
        <v>6.8000000000000005E-2</v>
      </c>
      <c r="E61" s="48">
        <f t="shared" si="0"/>
        <v>0.121</v>
      </c>
      <c r="F61" s="48" t="s">
        <v>3</v>
      </c>
      <c r="G61" s="84"/>
      <c r="H61" s="84"/>
      <c r="I61" s="84"/>
      <c r="J61" s="84"/>
      <c r="K61" s="84"/>
      <c r="L61" s="84"/>
      <c r="M61" s="84"/>
      <c r="O61" s="28"/>
      <c r="Q61" s="31"/>
      <c r="R61" s="31"/>
    </row>
    <row r="62" spans="2:18" ht="16.5" customHeight="1" thickBot="1" x14ac:dyDescent="0.35">
      <c r="B62" s="56" t="s">
        <v>249</v>
      </c>
      <c r="C62" s="57">
        <v>0</v>
      </c>
      <c r="D62" s="60">
        <v>5.3999999999999999E-2</v>
      </c>
      <c r="E62" s="60">
        <f t="shared" si="0"/>
        <v>5.3999999999999999E-2</v>
      </c>
      <c r="F62" s="49" t="s">
        <v>56</v>
      </c>
      <c r="G62" s="84"/>
      <c r="H62" s="84"/>
      <c r="I62" s="84"/>
      <c r="J62" s="84"/>
      <c r="K62" s="84"/>
      <c r="L62" s="84"/>
      <c r="M62" s="84"/>
      <c r="O62" s="28"/>
      <c r="Q62" s="31"/>
      <c r="R62" s="31"/>
    </row>
    <row r="63" spans="2:18" ht="16.5" customHeight="1" thickBot="1" x14ac:dyDescent="0.35">
      <c r="B63" s="54" t="s">
        <v>162</v>
      </c>
      <c r="C63" s="55">
        <v>0</v>
      </c>
      <c r="D63" s="48">
        <v>0.2</v>
      </c>
      <c r="E63" s="48">
        <f t="shared" si="0"/>
        <v>0.2</v>
      </c>
      <c r="F63" s="48" t="s">
        <v>56</v>
      </c>
      <c r="G63" s="84"/>
      <c r="H63" s="84"/>
      <c r="I63" s="84"/>
      <c r="J63" s="84"/>
      <c r="K63" s="84"/>
      <c r="L63" s="84"/>
      <c r="M63" s="84"/>
      <c r="O63" s="28"/>
      <c r="Q63" s="31"/>
      <c r="R63" s="31"/>
    </row>
    <row r="64" spans="2:18" ht="16.5" customHeight="1" thickBot="1" x14ac:dyDescent="0.35">
      <c r="B64" s="56" t="s">
        <v>264</v>
      </c>
      <c r="C64" s="57">
        <v>0</v>
      </c>
      <c r="D64" s="60">
        <v>7.4999999999999997E-2</v>
      </c>
      <c r="E64" s="60">
        <f t="shared" si="0"/>
        <v>7.4999999999999997E-2</v>
      </c>
      <c r="F64" s="49" t="s">
        <v>56</v>
      </c>
      <c r="G64" s="84"/>
      <c r="H64" s="84"/>
      <c r="I64" s="84"/>
      <c r="J64" s="84"/>
      <c r="K64" s="84"/>
      <c r="L64" s="84"/>
      <c r="M64" s="84"/>
      <c r="O64" s="28"/>
      <c r="Q64" s="31"/>
      <c r="R64" s="31"/>
    </row>
    <row r="65" spans="2:18" ht="16.5" customHeight="1" thickBot="1" x14ac:dyDescent="0.35">
      <c r="B65" s="54" t="s">
        <v>58</v>
      </c>
      <c r="C65" s="55">
        <v>0</v>
      </c>
      <c r="D65" s="48">
        <v>0.13200000000000001</v>
      </c>
      <c r="E65" s="48">
        <f t="shared" si="0"/>
        <v>0.13200000000000001</v>
      </c>
      <c r="F65" s="48" t="s">
        <v>56</v>
      </c>
      <c r="G65" s="84"/>
      <c r="H65" s="84"/>
      <c r="I65" s="84"/>
      <c r="J65" s="84"/>
      <c r="K65" s="84"/>
      <c r="L65" s="84"/>
      <c r="M65" s="84"/>
      <c r="O65" s="28"/>
      <c r="Q65" s="31"/>
      <c r="R65" s="31"/>
    </row>
    <row r="66" spans="2:18" ht="16.5" customHeight="1" thickBot="1" x14ac:dyDescent="0.35">
      <c r="B66" s="56" t="s">
        <v>209</v>
      </c>
      <c r="C66" s="57">
        <v>0</v>
      </c>
      <c r="D66" s="60">
        <v>0.125</v>
      </c>
      <c r="E66" s="60">
        <f t="shared" ref="E66" si="1">C66+D66</f>
        <v>0.125</v>
      </c>
      <c r="F66" s="49" t="s">
        <v>56</v>
      </c>
      <c r="G66" s="84"/>
      <c r="H66" s="84"/>
      <c r="I66" s="84"/>
      <c r="J66" s="84"/>
      <c r="K66" s="84"/>
      <c r="L66" s="84"/>
      <c r="M66" s="84"/>
      <c r="O66" s="28"/>
      <c r="Q66" s="31"/>
      <c r="R66" s="31"/>
    </row>
    <row r="67" spans="2:18" ht="16.5" customHeight="1" thickBot="1" x14ac:dyDescent="0.35">
      <c r="B67" s="54" t="s">
        <v>288</v>
      </c>
      <c r="C67" s="55">
        <v>0</v>
      </c>
      <c r="D67" s="48">
        <v>0.21299999999999999</v>
      </c>
      <c r="E67" s="48">
        <f t="shared" si="0"/>
        <v>0.21299999999999999</v>
      </c>
      <c r="F67" s="48" t="s">
        <v>56</v>
      </c>
      <c r="G67" s="84"/>
      <c r="H67" s="84"/>
      <c r="I67" s="84"/>
      <c r="J67" s="84"/>
      <c r="K67" s="84"/>
      <c r="L67" s="84"/>
      <c r="M67" s="84"/>
      <c r="O67" s="28"/>
      <c r="Q67" s="31"/>
      <c r="R67" s="31"/>
    </row>
    <row r="68" spans="2:18" ht="16.5" customHeight="1" thickBot="1" x14ac:dyDescent="0.35">
      <c r="B68" s="56" t="s">
        <v>261</v>
      </c>
      <c r="C68" s="57">
        <v>0</v>
      </c>
      <c r="D68" s="60">
        <v>0.15</v>
      </c>
      <c r="E68" s="60">
        <f t="shared" si="0"/>
        <v>0.15</v>
      </c>
      <c r="F68" s="49" t="s">
        <v>56</v>
      </c>
      <c r="G68" s="84"/>
      <c r="H68" s="84"/>
      <c r="I68" s="84"/>
      <c r="J68" s="84"/>
      <c r="K68" s="84"/>
      <c r="L68" s="84"/>
      <c r="M68" s="84"/>
      <c r="O68" s="28"/>
      <c r="Q68" s="31"/>
      <c r="R68" s="31"/>
    </row>
    <row r="69" spans="2:18" ht="16.5" customHeight="1" thickBot="1" x14ac:dyDescent="0.35">
      <c r="B69" s="54" t="s">
        <v>37</v>
      </c>
      <c r="C69" s="55">
        <v>0</v>
      </c>
      <c r="D69" s="48">
        <v>8.5999999999999993E-2</v>
      </c>
      <c r="E69" s="48">
        <f t="shared" ref="E69:E121" si="2">C69+D69</f>
        <v>8.5999999999999993E-2</v>
      </c>
      <c r="F69" s="48" t="s">
        <v>56</v>
      </c>
      <c r="G69" s="84"/>
      <c r="H69" s="84"/>
      <c r="I69" s="84"/>
      <c r="J69" s="84"/>
      <c r="K69" s="84"/>
      <c r="L69" s="84"/>
      <c r="M69" s="84"/>
      <c r="O69" s="28"/>
      <c r="Q69" s="31"/>
      <c r="R69" s="31"/>
    </row>
    <row r="70" spans="2:18" ht="16.5" customHeight="1" thickBot="1" x14ac:dyDescent="0.35">
      <c r="B70" s="56" t="s">
        <v>219</v>
      </c>
      <c r="C70" s="57">
        <v>0</v>
      </c>
      <c r="D70" s="60">
        <v>0.14599999999999999</v>
      </c>
      <c r="E70" s="60">
        <f t="shared" si="2"/>
        <v>0.14599999999999999</v>
      </c>
      <c r="F70" s="49" t="s">
        <v>56</v>
      </c>
      <c r="G70" s="84"/>
      <c r="H70" s="84"/>
      <c r="I70" s="84"/>
      <c r="J70" s="84"/>
      <c r="K70" s="84"/>
      <c r="L70" s="84"/>
      <c r="M70" s="84"/>
      <c r="O70" s="28"/>
      <c r="Q70" s="31"/>
      <c r="R70" s="31"/>
    </row>
    <row r="71" spans="2:18" ht="16.5" customHeight="1" thickBot="1" x14ac:dyDescent="0.35">
      <c r="B71" s="54" t="s">
        <v>291</v>
      </c>
      <c r="C71" s="55">
        <v>0</v>
      </c>
      <c r="D71" s="48">
        <v>0.21299999999999999</v>
      </c>
      <c r="E71" s="48">
        <f t="shared" si="2"/>
        <v>0.21299999999999999</v>
      </c>
      <c r="F71" s="48" t="s">
        <v>56</v>
      </c>
      <c r="G71" s="84"/>
      <c r="H71" s="84"/>
      <c r="I71" s="84"/>
      <c r="J71" s="84"/>
      <c r="K71" s="84"/>
      <c r="L71" s="84"/>
      <c r="M71" s="84"/>
      <c r="O71" s="28"/>
      <c r="Q71" s="31"/>
      <c r="R71" s="31"/>
    </row>
    <row r="72" spans="2:18" ht="16.5" customHeight="1" thickBot="1" x14ac:dyDescent="0.35">
      <c r="B72" s="56" t="s">
        <v>240</v>
      </c>
      <c r="C72" s="57">
        <v>0</v>
      </c>
      <c r="D72" s="60">
        <v>0.152</v>
      </c>
      <c r="E72" s="60">
        <f t="shared" si="2"/>
        <v>0.152</v>
      </c>
      <c r="F72" s="49" t="s">
        <v>56</v>
      </c>
      <c r="G72" s="84"/>
      <c r="H72" s="84"/>
      <c r="I72" s="84"/>
      <c r="J72" s="84"/>
      <c r="K72" s="84"/>
      <c r="L72" s="84"/>
      <c r="M72" s="84"/>
      <c r="O72" s="28"/>
      <c r="Q72" s="31"/>
      <c r="R72" s="31"/>
    </row>
    <row r="73" spans="2:18" ht="16.5" customHeight="1" thickBot="1" x14ac:dyDescent="0.35">
      <c r="B73" s="54" t="s">
        <v>237</v>
      </c>
      <c r="C73" s="55">
        <v>0</v>
      </c>
      <c r="D73" s="48">
        <v>0.11700000000000001</v>
      </c>
      <c r="E73" s="48">
        <f t="shared" si="2"/>
        <v>0.11700000000000001</v>
      </c>
      <c r="F73" s="48" t="s">
        <v>56</v>
      </c>
      <c r="G73" s="84"/>
      <c r="H73" s="84"/>
      <c r="I73" s="84"/>
      <c r="J73" s="84"/>
      <c r="K73" s="84"/>
      <c r="L73" s="84"/>
      <c r="M73" s="84"/>
      <c r="O73" s="28"/>
      <c r="Q73" s="31"/>
      <c r="R73" s="31"/>
    </row>
    <row r="74" spans="2:18" ht="16.5" customHeight="1" thickBot="1" x14ac:dyDescent="0.35">
      <c r="B74" s="56" t="s">
        <v>205</v>
      </c>
      <c r="C74" s="57">
        <v>0</v>
      </c>
      <c r="D74" s="60">
        <v>0.14000000000000001</v>
      </c>
      <c r="E74" s="60">
        <f t="shared" si="2"/>
        <v>0.14000000000000001</v>
      </c>
      <c r="F74" s="49" t="s">
        <v>56</v>
      </c>
      <c r="G74" s="84"/>
      <c r="H74" s="84"/>
      <c r="I74" s="84"/>
      <c r="J74" s="84"/>
      <c r="K74" s="84"/>
      <c r="L74" s="84"/>
      <c r="M74" s="84"/>
      <c r="O74" s="28"/>
      <c r="Q74" s="31"/>
      <c r="R74" s="31"/>
    </row>
    <row r="75" spans="2:18" ht="16.5" customHeight="1" thickBot="1" x14ac:dyDescent="0.35">
      <c r="B75" s="54" t="s">
        <v>242</v>
      </c>
      <c r="C75" s="55">
        <v>0</v>
      </c>
      <c r="D75" s="48">
        <v>7.8E-2</v>
      </c>
      <c r="E75" s="48">
        <f t="shared" si="2"/>
        <v>7.8E-2</v>
      </c>
      <c r="F75" s="48" t="s">
        <v>56</v>
      </c>
      <c r="G75" s="84"/>
      <c r="H75" s="84"/>
      <c r="I75" s="84"/>
      <c r="J75" s="84"/>
      <c r="K75" s="84"/>
      <c r="L75" s="84"/>
      <c r="M75" s="84"/>
      <c r="O75" s="28"/>
      <c r="Q75" s="31"/>
      <c r="R75" s="31"/>
    </row>
    <row r="76" spans="2:18" ht="16.5" customHeight="1" thickBot="1" x14ac:dyDescent="0.35">
      <c r="B76" s="56" t="s">
        <v>8</v>
      </c>
      <c r="C76" s="57">
        <v>0</v>
      </c>
      <c r="D76" s="60">
        <v>0.157</v>
      </c>
      <c r="E76" s="60">
        <f t="shared" si="2"/>
        <v>0.157</v>
      </c>
      <c r="F76" s="49" t="s">
        <v>56</v>
      </c>
      <c r="G76" s="84"/>
      <c r="H76" s="84"/>
      <c r="I76" s="84"/>
      <c r="J76" s="84"/>
      <c r="K76" s="84"/>
      <c r="L76" s="84"/>
      <c r="M76" s="84"/>
      <c r="O76" s="28"/>
      <c r="Q76" s="31"/>
      <c r="R76" s="31"/>
    </row>
    <row r="77" spans="2:18" ht="16.5" customHeight="1" thickBot="1" x14ac:dyDescent="0.35">
      <c r="B77" s="54" t="s">
        <v>62</v>
      </c>
      <c r="C77" s="55">
        <v>0</v>
      </c>
      <c r="D77" s="48">
        <v>0.105</v>
      </c>
      <c r="E77" s="48">
        <f t="shared" si="2"/>
        <v>0.105</v>
      </c>
      <c r="F77" s="48" t="s">
        <v>56</v>
      </c>
      <c r="G77" s="84"/>
      <c r="H77" s="84"/>
      <c r="I77" s="84"/>
      <c r="J77" s="84"/>
      <c r="K77" s="84"/>
      <c r="L77" s="84"/>
      <c r="M77" s="84"/>
      <c r="O77" s="28"/>
      <c r="Q77" s="31"/>
      <c r="R77" s="31"/>
    </row>
    <row r="78" spans="2:18" ht="16.5" customHeight="1" thickBot="1" x14ac:dyDescent="0.35">
      <c r="B78" s="56" t="s">
        <v>220</v>
      </c>
      <c r="C78" s="57">
        <v>0</v>
      </c>
      <c r="D78" s="60">
        <v>0.11799999999999999</v>
      </c>
      <c r="E78" s="60">
        <f t="shared" si="2"/>
        <v>0.11799999999999999</v>
      </c>
      <c r="F78" s="49" t="s">
        <v>56</v>
      </c>
      <c r="G78" s="84"/>
      <c r="H78" s="84"/>
      <c r="I78" s="84"/>
      <c r="J78" s="84"/>
      <c r="K78" s="84"/>
      <c r="L78" s="84"/>
      <c r="M78" s="84"/>
      <c r="O78" s="28"/>
      <c r="Q78" s="31"/>
      <c r="R78" s="31"/>
    </row>
    <row r="79" spans="2:18" ht="16.5" customHeight="1" thickBot="1" x14ac:dyDescent="0.35">
      <c r="B79" s="54" t="s">
        <v>263</v>
      </c>
      <c r="C79" s="55">
        <v>0</v>
      </c>
      <c r="D79" s="48">
        <v>0.105</v>
      </c>
      <c r="E79" s="48">
        <f t="shared" si="2"/>
        <v>0.105</v>
      </c>
      <c r="F79" s="48" t="s">
        <v>56</v>
      </c>
      <c r="G79" s="84"/>
      <c r="H79" s="84"/>
      <c r="I79" s="84"/>
      <c r="J79" s="84"/>
      <c r="K79" s="84"/>
      <c r="L79" s="84"/>
      <c r="M79" s="84"/>
      <c r="O79" s="28"/>
      <c r="Q79" s="31"/>
      <c r="R79" s="31"/>
    </row>
    <row r="80" spans="2:18" ht="16.5" customHeight="1" thickBot="1" x14ac:dyDescent="0.35">
      <c r="B80" s="56" t="s">
        <v>63</v>
      </c>
      <c r="C80" s="57">
        <v>0</v>
      </c>
      <c r="D80" s="60">
        <v>0.16600000000000001</v>
      </c>
      <c r="E80" s="60">
        <f t="shared" si="2"/>
        <v>0.16600000000000001</v>
      </c>
      <c r="F80" s="49" t="s">
        <v>56</v>
      </c>
      <c r="G80" s="84"/>
      <c r="H80" s="84"/>
      <c r="I80" s="84"/>
      <c r="J80" s="84"/>
      <c r="K80" s="84"/>
      <c r="L80" s="84"/>
      <c r="M80" s="84"/>
      <c r="O80" s="28"/>
      <c r="Q80" s="31"/>
      <c r="R80" s="31"/>
    </row>
    <row r="81" spans="2:18" ht="16.5" customHeight="1" thickBot="1" x14ac:dyDescent="0.35">
      <c r="B81" s="54" t="s">
        <v>26</v>
      </c>
      <c r="C81" s="55">
        <v>0</v>
      </c>
      <c r="D81" s="48">
        <v>7.5999999999999998E-2</v>
      </c>
      <c r="E81" s="48">
        <f t="shared" si="2"/>
        <v>7.5999999999999998E-2</v>
      </c>
      <c r="F81" s="48" t="s">
        <v>56</v>
      </c>
      <c r="G81" s="84"/>
      <c r="H81" s="84"/>
      <c r="I81" s="84"/>
      <c r="J81" s="84"/>
      <c r="K81" s="84"/>
      <c r="L81" s="84"/>
      <c r="M81" s="84"/>
      <c r="O81" s="28"/>
      <c r="Q81" s="31"/>
      <c r="R81" s="31"/>
    </row>
    <row r="82" spans="2:18" ht="16.5" customHeight="1" thickBot="1" x14ac:dyDescent="0.35">
      <c r="B82" s="56" t="s">
        <v>64</v>
      </c>
      <c r="C82" s="57">
        <v>0</v>
      </c>
      <c r="D82" s="60">
        <v>0.13600000000000001</v>
      </c>
      <c r="E82" s="60">
        <f t="shared" si="2"/>
        <v>0.13600000000000001</v>
      </c>
      <c r="F82" s="49" t="s">
        <v>56</v>
      </c>
      <c r="G82" s="84"/>
      <c r="H82" s="84"/>
      <c r="I82" s="84"/>
      <c r="J82" s="84"/>
      <c r="K82" s="84"/>
      <c r="L82" s="84"/>
      <c r="M82" s="84"/>
      <c r="O82" s="28"/>
      <c r="Q82" s="31"/>
      <c r="R82" s="31"/>
    </row>
    <row r="83" spans="2:18" ht="16.5" customHeight="1" thickBot="1" x14ac:dyDescent="0.35">
      <c r="B83" s="54" t="s">
        <v>65</v>
      </c>
      <c r="C83" s="55">
        <v>0</v>
      </c>
      <c r="D83" s="48">
        <v>0.107</v>
      </c>
      <c r="E83" s="48">
        <f t="shared" si="2"/>
        <v>0.107</v>
      </c>
      <c r="F83" s="48" t="s">
        <v>56</v>
      </c>
      <c r="G83" s="84"/>
      <c r="H83" s="84"/>
      <c r="I83" s="84"/>
      <c r="J83" s="84"/>
      <c r="K83" s="84"/>
      <c r="L83" s="84"/>
      <c r="M83" s="84"/>
      <c r="O83" s="28"/>
      <c r="Q83" s="31"/>
      <c r="R83" s="31"/>
    </row>
    <row r="84" spans="2:18" ht="16.5" customHeight="1" thickBot="1" x14ac:dyDescent="0.35">
      <c r="B84" s="56" t="s">
        <v>66</v>
      </c>
      <c r="C84" s="57">
        <v>0</v>
      </c>
      <c r="D84" s="60">
        <v>0.10199999999999999</v>
      </c>
      <c r="E84" s="60">
        <f t="shared" si="2"/>
        <v>0.10199999999999999</v>
      </c>
      <c r="F84" s="49" t="s">
        <v>56</v>
      </c>
      <c r="G84" s="84"/>
      <c r="H84" s="84"/>
      <c r="I84" s="84"/>
      <c r="J84" s="84"/>
      <c r="K84" s="84"/>
      <c r="L84" s="84"/>
      <c r="M84" s="84"/>
      <c r="O84" s="28"/>
      <c r="Q84" s="31"/>
      <c r="R84" s="31"/>
    </row>
    <row r="85" spans="2:18" ht="16.5" customHeight="1" thickBot="1" x14ac:dyDescent="0.35">
      <c r="B85" s="54" t="s">
        <v>67</v>
      </c>
      <c r="C85" s="55">
        <v>0</v>
      </c>
      <c r="D85" s="48">
        <v>0.192</v>
      </c>
      <c r="E85" s="48">
        <f t="shared" si="2"/>
        <v>0.192</v>
      </c>
      <c r="F85" s="48" t="s">
        <v>56</v>
      </c>
      <c r="G85" s="84"/>
      <c r="H85" s="84"/>
      <c r="I85" s="84"/>
      <c r="J85" s="84"/>
      <c r="K85" s="84"/>
      <c r="L85" s="84"/>
      <c r="M85" s="84"/>
      <c r="O85" s="28"/>
      <c r="Q85" s="31"/>
      <c r="R85" s="31"/>
    </row>
    <row r="86" spans="2:18" ht="16.5" customHeight="1" thickBot="1" x14ac:dyDescent="0.35">
      <c r="B86" s="56" t="s">
        <v>39</v>
      </c>
      <c r="C86" s="57">
        <v>0</v>
      </c>
      <c r="D86" s="60">
        <v>0.15</v>
      </c>
      <c r="E86" s="60">
        <f t="shared" si="2"/>
        <v>0.15</v>
      </c>
      <c r="F86" s="49" t="s">
        <v>56</v>
      </c>
      <c r="G86" s="84"/>
      <c r="H86" s="84"/>
      <c r="I86" s="84"/>
      <c r="J86" s="84"/>
      <c r="K86" s="84"/>
      <c r="L86" s="84"/>
      <c r="M86" s="84"/>
      <c r="O86" s="28"/>
      <c r="Q86" s="31"/>
      <c r="R86" s="31"/>
    </row>
    <row r="87" spans="2:18" ht="16.5" customHeight="1" thickBot="1" x14ac:dyDescent="0.35">
      <c r="B87" s="54" t="s">
        <v>269</v>
      </c>
      <c r="C87" s="55">
        <v>0</v>
      </c>
      <c r="D87" s="48">
        <v>0.108</v>
      </c>
      <c r="E87" s="48">
        <f t="shared" si="2"/>
        <v>0.108</v>
      </c>
      <c r="F87" s="48" t="s">
        <v>56</v>
      </c>
      <c r="G87" s="84"/>
      <c r="H87" s="84"/>
      <c r="I87" s="84"/>
      <c r="J87" s="84"/>
      <c r="K87" s="84"/>
      <c r="L87" s="84"/>
      <c r="M87" s="84"/>
      <c r="O87" s="28"/>
      <c r="Q87" s="31"/>
      <c r="R87" s="31"/>
    </row>
    <row r="88" spans="2:18" ht="16.5" customHeight="1" thickBot="1" x14ac:dyDescent="0.35">
      <c r="B88" s="56" t="s">
        <v>214</v>
      </c>
      <c r="C88" s="57">
        <v>0</v>
      </c>
      <c r="D88" s="60">
        <v>0.11899999999999999</v>
      </c>
      <c r="E88" s="60">
        <f t="shared" si="2"/>
        <v>0.11899999999999999</v>
      </c>
      <c r="F88" s="49" t="s">
        <v>56</v>
      </c>
      <c r="G88" s="84"/>
      <c r="H88" s="84"/>
      <c r="I88" s="84"/>
      <c r="J88" s="84"/>
      <c r="K88" s="84"/>
      <c r="L88" s="84"/>
      <c r="M88" s="84"/>
      <c r="O88" s="28"/>
      <c r="Q88" s="31"/>
      <c r="R88" s="31"/>
    </row>
    <row r="89" spans="2:18" ht="16.5" customHeight="1" thickBot="1" x14ac:dyDescent="0.35">
      <c r="B89" s="54" t="s">
        <v>136</v>
      </c>
      <c r="C89" s="55">
        <v>0</v>
      </c>
      <c r="D89" s="48">
        <v>5.1999999999999998E-2</v>
      </c>
      <c r="E89" s="48">
        <f t="shared" si="2"/>
        <v>5.1999999999999998E-2</v>
      </c>
      <c r="F89" s="48" t="s">
        <v>56</v>
      </c>
      <c r="G89" s="84"/>
      <c r="H89" s="84"/>
      <c r="I89" s="84"/>
      <c r="J89" s="84"/>
      <c r="K89" s="84"/>
      <c r="L89" s="84"/>
      <c r="M89" s="84"/>
      <c r="O89" s="28"/>
      <c r="Q89" s="31"/>
      <c r="R89" s="31"/>
    </row>
    <row r="90" spans="2:18" ht="16.5" customHeight="1" thickBot="1" x14ac:dyDescent="0.35">
      <c r="B90" s="56" t="s">
        <v>69</v>
      </c>
      <c r="C90" s="57">
        <v>0</v>
      </c>
      <c r="D90" s="60">
        <v>0.159</v>
      </c>
      <c r="E90" s="60">
        <f t="shared" si="2"/>
        <v>0.159</v>
      </c>
      <c r="F90" s="49" t="s">
        <v>56</v>
      </c>
      <c r="G90" s="84"/>
      <c r="H90" s="84"/>
      <c r="I90" s="84"/>
      <c r="J90" s="84"/>
      <c r="K90" s="84"/>
      <c r="L90" s="84"/>
      <c r="M90" s="84"/>
      <c r="O90" s="28"/>
      <c r="Q90" s="31"/>
      <c r="R90" s="31"/>
    </row>
    <row r="91" spans="2:18" ht="16.5" customHeight="1" thickBot="1" x14ac:dyDescent="0.35">
      <c r="B91" s="54" t="s">
        <v>70</v>
      </c>
      <c r="C91" s="55">
        <v>0</v>
      </c>
      <c r="D91" s="48">
        <v>0.126</v>
      </c>
      <c r="E91" s="48">
        <f t="shared" si="2"/>
        <v>0.126</v>
      </c>
      <c r="F91" s="48" t="s">
        <v>56</v>
      </c>
      <c r="G91" s="84"/>
      <c r="H91" s="84"/>
      <c r="I91" s="84"/>
      <c r="J91" s="84"/>
      <c r="K91" s="84"/>
      <c r="L91" s="84"/>
      <c r="M91" s="84"/>
      <c r="O91" s="28"/>
      <c r="Q91" s="31"/>
      <c r="R91" s="31"/>
    </row>
    <row r="92" spans="2:18" ht="16.5" customHeight="1" thickBot="1" x14ac:dyDescent="0.35">
      <c r="B92" s="56" t="s">
        <v>204</v>
      </c>
      <c r="C92" s="57">
        <v>0</v>
      </c>
      <c r="D92" s="60">
        <v>5.1999999999999998E-2</v>
      </c>
      <c r="E92" s="60">
        <f t="shared" si="2"/>
        <v>5.1999999999999998E-2</v>
      </c>
      <c r="F92" s="49" t="s">
        <v>56</v>
      </c>
      <c r="G92" s="84"/>
      <c r="H92" s="84"/>
      <c r="I92" s="84"/>
      <c r="J92" s="84"/>
      <c r="K92" s="84"/>
      <c r="L92" s="84"/>
      <c r="M92" s="84"/>
      <c r="O92" s="28"/>
      <c r="Q92" s="31"/>
      <c r="R92" s="31"/>
    </row>
    <row r="93" spans="2:18" ht="16.5" customHeight="1" thickBot="1" x14ac:dyDescent="0.35">
      <c r="B93" s="54" t="s">
        <v>250</v>
      </c>
      <c r="C93" s="55">
        <v>0</v>
      </c>
      <c r="D93" s="48">
        <v>0.13600000000000001</v>
      </c>
      <c r="E93" s="48">
        <f t="shared" si="2"/>
        <v>0.13600000000000001</v>
      </c>
      <c r="F93" s="48" t="s">
        <v>56</v>
      </c>
      <c r="G93" s="84"/>
      <c r="H93" s="84"/>
      <c r="I93" s="84"/>
      <c r="J93" s="84"/>
      <c r="K93" s="84"/>
      <c r="L93" s="84"/>
      <c r="M93" s="84"/>
      <c r="O93" s="28"/>
      <c r="Q93" s="31"/>
      <c r="R93" s="31"/>
    </row>
    <row r="94" spans="2:18" ht="16.5" customHeight="1" thickBot="1" x14ac:dyDescent="0.35">
      <c r="B94" s="56" t="s">
        <v>72</v>
      </c>
      <c r="C94" s="57">
        <v>0</v>
      </c>
      <c r="D94" s="60">
        <v>0.105</v>
      </c>
      <c r="E94" s="60">
        <f t="shared" si="2"/>
        <v>0.105</v>
      </c>
      <c r="F94" s="49" t="s">
        <v>56</v>
      </c>
      <c r="G94" s="84"/>
      <c r="H94" s="84"/>
      <c r="I94" s="84"/>
      <c r="J94" s="84"/>
      <c r="K94" s="84"/>
      <c r="L94" s="84"/>
      <c r="M94" s="84"/>
      <c r="O94" s="28"/>
      <c r="Q94" s="31"/>
      <c r="R94" s="31"/>
    </row>
    <row r="95" spans="2:18" ht="16.5" customHeight="1" thickBot="1" x14ac:dyDescent="0.35">
      <c r="B95" s="54" t="s">
        <v>40</v>
      </c>
      <c r="C95" s="55">
        <v>0</v>
      </c>
      <c r="D95" s="48">
        <v>8.5999999999999993E-2</v>
      </c>
      <c r="E95" s="48">
        <f t="shared" si="2"/>
        <v>8.5999999999999993E-2</v>
      </c>
      <c r="F95" s="48" t="s">
        <v>56</v>
      </c>
      <c r="G95" s="84"/>
      <c r="H95" s="84"/>
      <c r="I95" s="84"/>
      <c r="J95" s="84"/>
      <c r="K95" s="84"/>
      <c r="L95" s="84"/>
      <c r="M95" s="84"/>
      <c r="O95" s="28"/>
      <c r="Q95" s="31"/>
      <c r="R95" s="31"/>
    </row>
    <row r="96" spans="2:18" ht="16.5" customHeight="1" thickBot="1" x14ac:dyDescent="0.35">
      <c r="B96" s="56" t="s">
        <v>206</v>
      </c>
      <c r="C96" s="57">
        <v>0</v>
      </c>
      <c r="D96" s="60">
        <v>0.108</v>
      </c>
      <c r="E96" s="60">
        <f t="shared" si="2"/>
        <v>0.108</v>
      </c>
      <c r="F96" s="49" t="s">
        <v>56</v>
      </c>
      <c r="G96" s="84"/>
      <c r="H96" s="84"/>
      <c r="I96" s="84"/>
      <c r="J96" s="84"/>
      <c r="K96" s="84"/>
      <c r="L96" s="84"/>
      <c r="M96" s="84"/>
      <c r="O96" s="28"/>
      <c r="Q96" s="31"/>
      <c r="R96" s="31"/>
    </row>
    <row r="97" spans="2:18" ht="16.5" customHeight="1" thickBot="1" x14ac:dyDescent="0.35">
      <c r="B97" s="54" t="s">
        <v>74</v>
      </c>
      <c r="C97" s="55">
        <v>0</v>
      </c>
      <c r="D97" s="48">
        <v>8.1000000000000003E-2</v>
      </c>
      <c r="E97" s="48">
        <f t="shared" si="2"/>
        <v>8.1000000000000003E-2</v>
      </c>
      <c r="F97" s="48" t="s">
        <v>56</v>
      </c>
      <c r="G97" s="84"/>
      <c r="H97" s="84"/>
      <c r="I97" s="84"/>
      <c r="J97" s="84"/>
      <c r="K97" s="84"/>
      <c r="L97" s="84"/>
      <c r="M97" s="84"/>
      <c r="O97" s="28"/>
      <c r="Q97" s="31"/>
      <c r="R97" s="31"/>
    </row>
    <row r="98" spans="2:18" ht="16.5" customHeight="1" thickBot="1" x14ac:dyDescent="0.35">
      <c r="B98" s="56" t="s">
        <v>75</v>
      </c>
      <c r="C98" s="57">
        <v>0</v>
      </c>
      <c r="D98" s="60">
        <v>0.14299999999999999</v>
      </c>
      <c r="E98" s="60">
        <f t="shared" si="2"/>
        <v>0.14299999999999999</v>
      </c>
      <c r="F98" s="49" t="s">
        <v>56</v>
      </c>
      <c r="G98" s="84"/>
      <c r="H98" s="84"/>
      <c r="I98" s="84"/>
      <c r="J98" s="84"/>
      <c r="K98" s="84"/>
      <c r="L98" s="84"/>
      <c r="M98" s="84"/>
      <c r="O98" s="28"/>
      <c r="Q98" s="31"/>
      <c r="R98" s="31"/>
    </row>
    <row r="99" spans="2:18" ht="16.5" customHeight="1" thickBot="1" x14ac:dyDescent="0.35">
      <c r="B99" s="54" t="s">
        <v>282</v>
      </c>
      <c r="C99" s="55">
        <v>0</v>
      </c>
      <c r="D99" s="48">
        <v>0.14399999999999999</v>
      </c>
      <c r="E99" s="48">
        <f t="shared" si="2"/>
        <v>0.14399999999999999</v>
      </c>
      <c r="F99" s="48" t="s">
        <v>56</v>
      </c>
      <c r="G99" s="84"/>
      <c r="H99" s="84"/>
      <c r="I99" s="84"/>
      <c r="J99" s="84"/>
      <c r="K99" s="84"/>
      <c r="L99" s="84"/>
      <c r="M99" s="84"/>
      <c r="O99" s="28"/>
      <c r="Q99" s="31"/>
      <c r="R99" s="31"/>
    </row>
    <row r="100" spans="2:18" ht="16.5" customHeight="1" thickBot="1" x14ac:dyDescent="0.35">
      <c r="B100" s="56" t="s">
        <v>265</v>
      </c>
      <c r="C100" s="57">
        <v>0</v>
      </c>
      <c r="D100" s="60">
        <v>0.10100000000000001</v>
      </c>
      <c r="E100" s="60">
        <f t="shared" si="2"/>
        <v>0.10100000000000001</v>
      </c>
      <c r="F100" s="49" t="s">
        <v>56</v>
      </c>
      <c r="G100" s="84"/>
      <c r="H100" s="84"/>
      <c r="I100" s="84"/>
      <c r="J100" s="84"/>
      <c r="K100" s="84"/>
      <c r="L100" s="84"/>
      <c r="M100" s="84"/>
      <c r="O100" s="28"/>
      <c r="Q100" s="31"/>
      <c r="R100" s="31"/>
    </row>
    <row r="101" spans="2:18" ht="16.5" customHeight="1" thickBot="1" x14ac:dyDescent="0.35">
      <c r="B101" s="54" t="s">
        <v>218</v>
      </c>
      <c r="C101" s="55">
        <v>0</v>
      </c>
      <c r="D101" s="48">
        <v>0.193</v>
      </c>
      <c r="E101" s="48">
        <f t="shared" si="2"/>
        <v>0.193</v>
      </c>
      <c r="F101" s="48" t="s">
        <v>56</v>
      </c>
      <c r="G101" s="84"/>
      <c r="H101" s="84"/>
      <c r="I101" s="84"/>
      <c r="J101" s="84"/>
      <c r="K101" s="84"/>
      <c r="L101" s="84"/>
      <c r="M101" s="84"/>
      <c r="O101" s="28"/>
      <c r="Q101" s="31"/>
      <c r="R101" s="31"/>
    </row>
    <row r="102" spans="2:18" ht="16.5" customHeight="1" thickBot="1" x14ac:dyDescent="0.35">
      <c r="B102" s="56" t="s">
        <v>221</v>
      </c>
      <c r="C102" s="57">
        <v>0</v>
      </c>
      <c r="D102" s="60">
        <v>0.13200000000000001</v>
      </c>
      <c r="E102" s="60">
        <f t="shared" si="2"/>
        <v>0.13200000000000001</v>
      </c>
      <c r="F102" s="49" t="s">
        <v>56</v>
      </c>
      <c r="G102" s="84"/>
      <c r="H102" s="84"/>
      <c r="I102" s="84"/>
      <c r="J102" s="84"/>
      <c r="K102" s="84"/>
      <c r="L102" s="84"/>
      <c r="M102" s="84"/>
      <c r="O102" s="28"/>
      <c r="Q102" s="31"/>
      <c r="R102" s="31"/>
    </row>
    <row r="103" spans="2:18" ht="16.5" customHeight="1" thickBot="1" x14ac:dyDescent="0.35">
      <c r="B103" s="54" t="s">
        <v>76</v>
      </c>
      <c r="C103" s="55">
        <v>0</v>
      </c>
      <c r="D103" s="48">
        <v>0.11700000000000001</v>
      </c>
      <c r="E103" s="48">
        <f t="shared" si="2"/>
        <v>0.11700000000000001</v>
      </c>
      <c r="F103" s="48" t="s">
        <v>56</v>
      </c>
      <c r="G103" s="84"/>
      <c r="H103" s="84"/>
      <c r="I103" s="84"/>
      <c r="J103" s="84"/>
      <c r="K103" s="84"/>
      <c r="L103" s="84"/>
      <c r="M103" s="84"/>
      <c r="O103" s="28"/>
      <c r="Q103" s="31"/>
      <c r="R103" s="31"/>
    </row>
    <row r="104" spans="2:18" ht="16.5" customHeight="1" thickBot="1" x14ac:dyDescent="0.35">
      <c r="B104" s="56" t="s">
        <v>77</v>
      </c>
      <c r="C104" s="57">
        <v>0</v>
      </c>
      <c r="D104" s="60">
        <v>0.13300000000000001</v>
      </c>
      <c r="E104" s="60">
        <f t="shared" si="2"/>
        <v>0.13300000000000001</v>
      </c>
      <c r="F104" s="49" t="s">
        <v>56</v>
      </c>
      <c r="G104" s="84"/>
      <c r="H104" s="84"/>
      <c r="I104" s="84"/>
      <c r="J104" s="84"/>
      <c r="K104" s="84"/>
      <c r="L104" s="84"/>
      <c r="M104" s="84"/>
      <c r="O104" s="28"/>
      <c r="Q104" s="31"/>
      <c r="R104" s="31"/>
    </row>
    <row r="105" spans="2:18" ht="16.5" customHeight="1" thickBot="1" x14ac:dyDescent="0.35">
      <c r="B105" s="54" t="s">
        <v>239</v>
      </c>
      <c r="C105" s="55">
        <v>0</v>
      </c>
      <c r="D105" s="48">
        <v>0.182</v>
      </c>
      <c r="E105" s="48">
        <f t="shared" si="2"/>
        <v>0.182</v>
      </c>
      <c r="F105" s="48" t="s">
        <v>56</v>
      </c>
      <c r="G105" s="84"/>
      <c r="H105" s="84"/>
      <c r="I105" s="84"/>
      <c r="J105" s="84"/>
      <c r="K105" s="84"/>
      <c r="L105" s="84"/>
      <c r="M105" s="84"/>
      <c r="O105" s="28"/>
      <c r="Q105" s="31"/>
      <c r="R105" s="31"/>
    </row>
    <row r="106" spans="2:18" ht="16.5" customHeight="1" thickBot="1" x14ac:dyDescent="0.35">
      <c r="B106" s="56" t="s">
        <v>238</v>
      </c>
      <c r="C106" s="57">
        <v>0</v>
      </c>
      <c r="D106" s="60">
        <v>0.17499999999999999</v>
      </c>
      <c r="E106" s="60">
        <f t="shared" si="2"/>
        <v>0.17499999999999999</v>
      </c>
      <c r="F106" s="49" t="s">
        <v>56</v>
      </c>
      <c r="G106" s="84"/>
      <c r="H106" s="84"/>
      <c r="I106" s="84"/>
      <c r="J106" s="84"/>
      <c r="K106" s="84"/>
      <c r="L106" s="84"/>
      <c r="M106" s="84"/>
      <c r="O106" s="28"/>
      <c r="Q106" s="31"/>
      <c r="R106" s="31"/>
    </row>
    <row r="107" spans="2:18" ht="16.5" customHeight="1" thickBot="1" x14ac:dyDescent="0.35">
      <c r="B107" s="54" t="s">
        <v>79</v>
      </c>
      <c r="C107" s="55">
        <v>0</v>
      </c>
      <c r="D107" s="48">
        <v>0.14499999999999999</v>
      </c>
      <c r="E107" s="48">
        <f t="shared" si="2"/>
        <v>0.14499999999999999</v>
      </c>
      <c r="F107" s="48" t="s">
        <v>56</v>
      </c>
      <c r="G107" s="84"/>
      <c r="H107" s="84"/>
      <c r="I107" s="84"/>
      <c r="J107" s="84"/>
      <c r="K107" s="84"/>
      <c r="L107" s="84"/>
      <c r="M107" s="84"/>
      <c r="O107" s="28"/>
      <c r="Q107" s="31"/>
      <c r="R107" s="31"/>
    </row>
    <row r="108" spans="2:18" ht="16.5" customHeight="1" thickBot="1" x14ac:dyDescent="0.35">
      <c r="B108" s="56" t="s">
        <v>80</v>
      </c>
      <c r="C108" s="57">
        <v>0</v>
      </c>
      <c r="D108" s="60">
        <v>0.215</v>
      </c>
      <c r="E108" s="60">
        <f t="shared" si="2"/>
        <v>0.215</v>
      </c>
      <c r="F108" s="49" t="s">
        <v>56</v>
      </c>
      <c r="G108" s="84"/>
      <c r="H108" s="84"/>
      <c r="I108" s="84"/>
      <c r="J108" s="84"/>
      <c r="K108" s="84"/>
      <c r="L108" s="84"/>
      <c r="M108" s="84"/>
      <c r="O108" s="28"/>
      <c r="Q108" s="31"/>
      <c r="R108" s="31"/>
    </row>
    <row r="109" spans="2:18" ht="16.5" customHeight="1" thickBot="1" x14ac:dyDescent="0.35">
      <c r="B109" s="54" t="s">
        <v>81</v>
      </c>
      <c r="C109" s="55">
        <v>0</v>
      </c>
      <c r="D109" s="48">
        <v>0.17</v>
      </c>
      <c r="E109" s="48">
        <f t="shared" si="2"/>
        <v>0.17</v>
      </c>
      <c r="F109" s="48" t="s">
        <v>56</v>
      </c>
      <c r="G109" s="84"/>
      <c r="H109" s="84"/>
      <c r="I109" s="84"/>
      <c r="J109" s="84"/>
      <c r="K109" s="84"/>
      <c r="L109" s="84"/>
      <c r="M109" s="84"/>
      <c r="O109" s="28"/>
      <c r="Q109" s="31"/>
      <c r="R109" s="31"/>
    </row>
    <row r="110" spans="2:18" ht="16.5" customHeight="1" thickBot="1" x14ac:dyDescent="0.35">
      <c r="B110" s="56" t="s">
        <v>42</v>
      </c>
      <c r="C110" s="57">
        <v>0</v>
      </c>
      <c r="D110" s="60">
        <v>0.13400000000000001</v>
      </c>
      <c r="E110" s="60">
        <f t="shared" si="2"/>
        <v>0.13400000000000001</v>
      </c>
      <c r="F110" s="49" t="s">
        <v>56</v>
      </c>
      <c r="G110" s="84"/>
      <c r="H110" s="84"/>
      <c r="I110" s="84"/>
      <c r="J110" s="84"/>
      <c r="K110" s="84"/>
      <c r="L110" s="84"/>
      <c r="M110" s="84"/>
      <c r="O110" s="28"/>
      <c r="Q110" s="31"/>
      <c r="R110" s="31"/>
    </row>
    <row r="111" spans="2:18" ht="16.5" customHeight="1" thickBot="1" x14ac:dyDescent="0.35">
      <c r="B111" s="54" t="s">
        <v>215</v>
      </c>
      <c r="C111" s="55">
        <v>0</v>
      </c>
      <c r="D111" s="48">
        <v>0.151</v>
      </c>
      <c r="E111" s="48">
        <f t="shared" si="2"/>
        <v>0.151</v>
      </c>
      <c r="F111" s="48" t="s">
        <v>56</v>
      </c>
      <c r="G111" s="84"/>
      <c r="H111" s="84"/>
      <c r="I111" s="84"/>
      <c r="J111" s="84"/>
      <c r="K111" s="84"/>
      <c r="L111" s="84"/>
      <c r="M111" s="84"/>
      <c r="O111" s="28"/>
      <c r="Q111" s="31"/>
      <c r="R111" s="31"/>
    </row>
    <row r="112" spans="2:18" ht="16.5" customHeight="1" thickBot="1" x14ac:dyDescent="0.35">
      <c r="B112" s="56" t="s">
        <v>161</v>
      </c>
      <c r="C112" s="57">
        <v>0</v>
      </c>
      <c r="D112" s="60">
        <v>9.1999999999999998E-2</v>
      </c>
      <c r="E112" s="60">
        <f t="shared" si="2"/>
        <v>9.1999999999999998E-2</v>
      </c>
      <c r="F112" s="49" t="s">
        <v>56</v>
      </c>
      <c r="G112" s="84"/>
      <c r="H112" s="84"/>
      <c r="I112" s="84"/>
      <c r="J112" s="84"/>
      <c r="K112" s="84"/>
      <c r="L112" s="84"/>
      <c r="M112" s="84"/>
      <c r="O112" s="28"/>
      <c r="Q112" s="31"/>
      <c r="R112" s="31"/>
    </row>
    <row r="113" spans="2:18" ht="16.5" customHeight="1" thickBot="1" x14ac:dyDescent="0.35">
      <c r="B113" s="54" t="s">
        <v>244</v>
      </c>
      <c r="C113" s="55">
        <v>0</v>
      </c>
      <c r="D113" s="48">
        <v>9.6000000000000002E-2</v>
      </c>
      <c r="E113" s="48">
        <f t="shared" si="2"/>
        <v>9.6000000000000002E-2</v>
      </c>
      <c r="F113" s="48" t="s">
        <v>56</v>
      </c>
      <c r="G113" s="84"/>
      <c r="H113" s="84"/>
      <c r="I113" s="84"/>
      <c r="J113" s="84"/>
      <c r="K113" s="84"/>
      <c r="L113" s="84"/>
      <c r="M113" s="84"/>
      <c r="O113" s="28"/>
      <c r="Q113" s="31"/>
      <c r="R113" s="31"/>
    </row>
    <row r="114" spans="2:18" ht="16.5" customHeight="1" thickBot="1" x14ac:dyDescent="0.35">
      <c r="B114" s="56" t="s">
        <v>299</v>
      </c>
      <c r="C114" s="57">
        <v>0</v>
      </c>
      <c r="D114" s="60">
        <v>0.23</v>
      </c>
      <c r="E114" s="60">
        <f t="shared" si="2"/>
        <v>0.23</v>
      </c>
      <c r="F114" s="49" t="s">
        <v>56</v>
      </c>
      <c r="G114" s="84"/>
      <c r="H114" s="84"/>
      <c r="I114" s="84"/>
      <c r="J114" s="84"/>
      <c r="K114" s="84"/>
      <c r="L114" s="84"/>
      <c r="M114" s="84"/>
      <c r="O114" s="28"/>
      <c r="Q114" s="31"/>
      <c r="R114" s="31"/>
    </row>
    <row r="115" spans="2:18" ht="16.5" customHeight="1" thickBot="1" x14ac:dyDescent="0.35">
      <c r="B115" s="54" t="s">
        <v>47</v>
      </c>
      <c r="C115" s="55">
        <v>0</v>
      </c>
      <c r="D115" s="48">
        <v>0.159</v>
      </c>
      <c r="E115" s="48">
        <f t="shared" si="2"/>
        <v>0.159</v>
      </c>
      <c r="F115" s="48" t="s">
        <v>56</v>
      </c>
      <c r="G115" s="84"/>
      <c r="H115" s="84"/>
      <c r="I115" s="84"/>
      <c r="J115" s="84"/>
      <c r="K115" s="84"/>
      <c r="L115" s="84"/>
      <c r="M115" s="84"/>
      <c r="O115" s="28"/>
      <c r="Q115" s="31"/>
      <c r="R115" s="31"/>
    </row>
    <row r="116" spans="2:18" ht="16.5" customHeight="1" thickBot="1" x14ac:dyDescent="0.35">
      <c r="B116" s="56" t="s">
        <v>259</v>
      </c>
      <c r="C116" s="57">
        <v>0</v>
      </c>
      <c r="D116" s="60">
        <v>0.15</v>
      </c>
      <c r="E116" s="60">
        <f t="shared" si="2"/>
        <v>0.15</v>
      </c>
      <c r="F116" s="49" t="s">
        <v>56</v>
      </c>
      <c r="G116" s="84"/>
      <c r="H116" s="84"/>
      <c r="I116" s="84"/>
      <c r="J116" s="84"/>
      <c r="K116" s="84"/>
      <c r="L116" s="84"/>
      <c r="M116" s="84"/>
      <c r="O116" s="28"/>
      <c r="Q116" s="31"/>
      <c r="R116" s="31"/>
    </row>
    <row r="117" spans="2:18" ht="16.5" customHeight="1" thickBot="1" x14ac:dyDescent="0.35">
      <c r="B117" s="54" t="s">
        <v>260</v>
      </c>
      <c r="C117" s="55">
        <v>0</v>
      </c>
      <c r="D117" s="48">
        <v>0.182</v>
      </c>
      <c r="E117" s="48">
        <f t="shared" si="2"/>
        <v>0.182</v>
      </c>
      <c r="F117" s="48" t="s">
        <v>56</v>
      </c>
      <c r="G117" s="84"/>
      <c r="H117" s="84"/>
      <c r="I117" s="84"/>
      <c r="J117" s="84"/>
      <c r="K117" s="84"/>
      <c r="L117" s="84"/>
      <c r="M117" s="84"/>
      <c r="O117" s="28"/>
      <c r="Q117" s="31"/>
      <c r="R117" s="31"/>
    </row>
    <row r="118" spans="2:18" ht="16.5" customHeight="1" thickBot="1" x14ac:dyDescent="0.35">
      <c r="B118" s="56" t="s">
        <v>253</v>
      </c>
      <c r="C118" s="57">
        <v>0</v>
      </c>
      <c r="D118" s="60">
        <v>0.27300000000000002</v>
      </c>
      <c r="E118" s="60">
        <f t="shared" si="2"/>
        <v>0.27300000000000002</v>
      </c>
      <c r="F118" s="49" t="s">
        <v>56</v>
      </c>
      <c r="G118" s="84"/>
      <c r="H118" s="84"/>
      <c r="I118" s="84"/>
      <c r="J118" s="84"/>
      <c r="K118" s="84"/>
      <c r="L118" s="84"/>
      <c r="M118" s="84"/>
      <c r="O118" s="28"/>
      <c r="Q118" s="31"/>
      <c r="R118" s="31"/>
    </row>
    <row r="119" spans="2:18" ht="16.5" customHeight="1" thickBot="1" x14ac:dyDescent="0.35">
      <c r="B119" s="54" t="s">
        <v>164</v>
      </c>
      <c r="C119" s="55">
        <v>0</v>
      </c>
      <c r="D119" s="48">
        <v>8.3000000000000004E-2</v>
      </c>
      <c r="E119" s="48">
        <f t="shared" si="2"/>
        <v>8.3000000000000004E-2</v>
      </c>
      <c r="F119" s="48" t="s">
        <v>56</v>
      </c>
      <c r="G119" s="84"/>
      <c r="H119" s="84"/>
      <c r="I119" s="84"/>
      <c r="J119" s="84"/>
      <c r="K119" s="84"/>
      <c r="L119" s="84"/>
      <c r="M119" s="84"/>
      <c r="O119" s="28"/>
      <c r="Q119" s="31"/>
      <c r="R119" s="31"/>
    </row>
    <row r="120" spans="2:18" ht="16.5" customHeight="1" thickBot="1" x14ac:dyDescent="0.35">
      <c r="B120" s="56" t="s">
        <v>226</v>
      </c>
      <c r="C120" s="57">
        <v>0</v>
      </c>
      <c r="D120" s="60">
        <v>0.13100000000000001</v>
      </c>
      <c r="E120" s="60">
        <f t="shared" si="2"/>
        <v>0.13100000000000001</v>
      </c>
      <c r="F120" s="49" t="s">
        <v>56</v>
      </c>
      <c r="G120" s="84"/>
      <c r="H120" s="84"/>
      <c r="I120" s="84"/>
      <c r="J120" s="84"/>
      <c r="K120" s="84"/>
      <c r="L120" s="84"/>
      <c r="M120" s="84"/>
      <c r="O120" s="28"/>
      <c r="Q120" s="31"/>
      <c r="R120" s="31"/>
    </row>
    <row r="121" spans="2:18" ht="16.5" customHeight="1" thickBot="1" x14ac:dyDescent="0.35">
      <c r="B121" s="54" t="s">
        <v>270</v>
      </c>
      <c r="C121" s="55">
        <v>0</v>
      </c>
      <c r="D121" s="48">
        <v>0.11600000000000001</v>
      </c>
      <c r="E121" s="48">
        <f t="shared" si="2"/>
        <v>0.11600000000000001</v>
      </c>
      <c r="F121" s="48" t="s">
        <v>56</v>
      </c>
      <c r="G121" s="84"/>
      <c r="H121" s="84"/>
      <c r="I121" s="84"/>
      <c r="J121" s="84"/>
      <c r="K121" s="84"/>
      <c r="L121" s="84"/>
      <c r="M121" s="84"/>
      <c r="O121" s="28"/>
    </row>
    <row r="122" spans="2:18" ht="29.4" thickBot="1" x14ac:dyDescent="0.35">
      <c r="B122" s="56" t="s">
        <v>274</v>
      </c>
      <c r="C122" s="57">
        <v>0</v>
      </c>
      <c r="D122" s="60">
        <v>1</v>
      </c>
      <c r="E122" s="60">
        <f t="shared" ref="E122" si="3">C122+D122</f>
        <v>1</v>
      </c>
      <c r="F122" s="49" t="s">
        <v>56</v>
      </c>
      <c r="G122" s="84"/>
      <c r="H122" s="84"/>
      <c r="I122" s="84"/>
      <c r="J122" s="84"/>
      <c r="K122" s="84"/>
      <c r="L122" s="84"/>
      <c r="M122" s="84"/>
    </row>
    <row r="123" spans="2:18" x14ac:dyDescent="0.3">
      <c r="C123"/>
      <c r="D123"/>
      <c r="E123"/>
    </row>
  </sheetData>
  <sortState xmlns:xlrd2="http://schemas.microsoft.com/office/spreadsheetml/2017/richdata2" ref="B4:F19">
    <sortCondition ref="B4:B19"/>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109375" defaultRowHeight="14.4" x14ac:dyDescent="0.3"/>
  <cols>
    <col min="1" max="1" width="8.5546875" customWidth="1"/>
    <col min="2" max="2" width="36.109375" customWidth="1"/>
    <col min="3" max="3" width="14.5546875" customWidth="1"/>
    <col min="4" max="4" width="13.5546875" bestFit="1" customWidth="1"/>
    <col min="5" max="5" width="22.5546875" bestFit="1" customWidth="1"/>
    <col min="6" max="6" width="15.44140625" bestFit="1" customWidth="1"/>
  </cols>
  <sheetData>
    <row r="1" spans="1:12" ht="30" customHeight="1" x14ac:dyDescent="0.3">
      <c r="B1" s="2" t="s">
        <v>114</v>
      </c>
      <c r="C1" s="85" t="s">
        <v>112</v>
      </c>
      <c r="D1" s="85"/>
      <c r="E1" s="85"/>
      <c r="F1" s="5">
        <f>SHARES!F1</f>
        <v>44875</v>
      </c>
    </row>
    <row r="2" spans="1:12" ht="30" customHeight="1" x14ac:dyDescent="0.3">
      <c r="B2" s="7" t="s">
        <v>0</v>
      </c>
      <c r="C2" s="7" t="s">
        <v>51</v>
      </c>
      <c r="D2" s="7" t="s">
        <v>48</v>
      </c>
      <c r="E2" s="7" t="s">
        <v>1</v>
      </c>
      <c r="F2" s="7" t="s">
        <v>53</v>
      </c>
    </row>
    <row r="3" spans="1:12" ht="30" customHeight="1" thickBot="1" x14ac:dyDescent="0.35">
      <c r="B3" s="6" t="s">
        <v>49</v>
      </c>
      <c r="C3" s="6" t="s">
        <v>52</v>
      </c>
      <c r="D3" s="6" t="s">
        <v>50</v>
      </c>
      <c r="E3" s="6" t="s">
        <v>2</v>
      </c>
      <c r="F3" s="6" t="s">
        <v>54</v>
      </c>
    </row>
    <row r="4" spans="1:12" ht="15.6" thickTop="1" thickBot="1" x14ac:dyDescent="0.35">
      <c r="A4" s="1"/>
      <c r="B4" s="22" t="s">
        <v>23</v>
      </c>
      <c r="C4" s="23">
        <v>5.7000000000000002E-2</v>
      </c>
      <c r="D4" s="23">
        <v>3.2000000000000001E-2</v>
      </c>
      <c r="E4" s="23">
        <f>C4+D4</f>
        <v>8.8999999999999996E-2</v>
      </c>
      <c r="F4" s="2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E66" sqref="E66"/>
    </sheetView>
  </sheetViews>
  <sheetFormatPr defaultRowHeight="14.4" x14ac:dyDescent="0.3"/>
  <cols>
    <col min="1" max="1" width="8.5546875" customWidth="1"/>
    <col min="2" max="2" width="51.44140625" customWidth="1"/>
    <col min="3" max="3" width="16.5546875" customWidth="1"/>
    <col min="4" max="4" width="15.44140625" customWidth="1"/>
    <col min="5" max="5" width="13.5546875" bestFit="1" customWidth="1"/>
    <col min="6" max="6" width="22.5546875" bestFit="1" customWidth="1"/>
    <col min="7" max="7" width="15.44140625" bestFit="1" customWidth="1"/>
    <col min="8" max="8" width="17.109375" style="37" customWidth="1"/>
    <col min="9" max="9" width="14.44140625" style="41" bestFit="1" customWidth="1"/>
    <col min="10" max="10" width="20" style="42" bestFit="1" customWidth="1"/>
    <col min="11" max="11" width="15.109375" bestFit="1" customWidth="1"/>
    <col min="12" max="12" width="19.5546875" bestFit="1" customWidth="1"/>
    <col min="13" max="13" width="27.44140625" bestFit="1" customWidth="1"/>
  </cols>
  <sheetData>
    <row r="1" spans="1:7" ht="30" customHeight="1" x14ac:dyDescent="0.3">
      <c r="B1" s="12" t="s">
        <v>116</v>
      </c>
      <c r="C1" s="11"/>
      <c r="D1" s="85" t="s">
        <v>112</v>
      </c>
      <c r="E1" s="85"/>
      <c r="F1" s="85"/>
      <c r="G1" s="5">
        <f>SHARES!F1</f>
        <v>44875</v>
      </c>
    </row>
    <row r="2" spans="1:7" ht="30" customHeight="1" x14ac:dyDescent="0.3">
      <c r="B2" s="7" t="s">
        <v>0</v>
      </c>
      <c r="C2" s="7" t="s">
        <v>36</v>
      </c>
      <c r="D2" s="7" t="s">
        <v>51</v>
      </c>
      <c r="E2" s="7" t="s">
        <v>48</v>
      </c>
      <c r="F2" s="7" t="s">
        <v>1</v>
      </c>
      <c r="G2" s="7" t="s">
        <v>53</v>
      </c>
    </row>
    <row r="3" spans="1:7" ht="30" customHeight="1" thickBot="1" x14ac:dyDescent="0.35">
      <c r="B3" s="6" t="s">
        <v>49</v>
      </c>
      <c r="C3" s="6" t="s">
        <v>36</v>
      </c>
      <c r="D3" s="6" t="s">
        <v>52</v>
      </c>
      <c r="E3" s="6" t="s">
        <v>50</v>
      </c>
      <c r="F3" s="6" t="s">
        <v>2</v>
      </c>
      <c r="G3" s="6" t="s">
        <v>54</v>
      </c>
    </row>
    <row r="4" spans="1:7" ht="16.5" customHeight="1" thickTop="1" thickBot="1" x14ac:dyDescent="0.35">
      <c r="A4" s="4"/>
      <c r="B4" s="61" t="s">
        <v>182</v>
      </c>
      <c r="C4" s="38" t="s">
        <v>189</v>
      </c>
      <c r="D4" s="64">
        <v>0</v>
      </c>
      <c r="E4" s="65">
        <v>0.03</v>
      </c>
      <c r="F4" s="65">
        <f t="shared" ref="F4:F18" si="0">D4+E4</f>
        <v>0.03</v>
      </c>
      <c r="G4" s="66" t="s">
        <v>56</v>
      </c>
    </row>
    <row r="5" spans="1:7" ht="15" thickBot="1" x14ac:dyDescent="0.35">
      <c r="A5" s="31"/>
      <c r="B5" s="62" t="s">
        <v>229</v>
      </c>
      <c r="C5" s="35" t="s">
        <v>190</v>
      </c>
      <c r="D5" s="55">
        <v>0</v>
      </c>
      <c r="E5" s="48">
        <v>0.03</v>
      </c>
      <c r="F5" s="48">
        <f t="shared" si="0"/>
        <v>0.03</v>
      </c>
      <c r="G5" s="67" t="s">
        <v>56</v>
      </c>
    </row>
    <row r="6" spans="1:7" ht="15" thickBot="1" x14ac:dyDescent="0.35">
      <c r="A6" s="31"/>
      <c r="B6" s="63" t="s">
        <v>203</v>
      </c>
      <c r="C6" s="36" t="s">
        <v>202</v>
      </c>
      <c r="D6" s="58">
        <v>0</v>
      </c>
      <c r="E6" s="50">
        <v>0.08</v>
      </c>
      <c r="F6" s="50">
        <f t="shared" si="0"/>
        <v>0.08</v>
      </c>
      <c r="G6" s="51" t="s">
        <v>56</v>
      </c>
    </row>
    <row r="7" spans="1:7" ht="15" thickBot="1" x14ac:dyDescent="0.35">
      <c r="A7" s="31"/>
      <c r="B7" s="62" t="s">
        <v>210</v>
      </c>
      <c r="C7" s="35" t="s">
        <v>211</v>
      </c>
      <c r="D7" s="55">
        <v>0</v>
      </c>
      <c r="E7" s="48">
        <v>0.08</v>
      </c>
      <c r="F7" s="48">
        <f t="shared" si="0"/>
        <v>0.08</v>
      </c>
      <c r="G7" s="67" t="s">
        <v>56</v>
      </c>
    </row>
    <row r="8" spans="1:7" ht="15" thickBot="1" x14ac:dyDescent="0.35">
      <c r="A8" s="31"/>
      <c r="B8" s="63" t="s">
        <v>179</v>
      </c>
      <c r="C8" s="36" t="s">
        <v>232</v>
      </c>
      <c r="D8" s="58">
        <v>0</v>
      </c>
      <c r="E8" s="50">
        <v>0.08</v>
      </c>
      <c r="F8" s="50">
        <f t="shared" si="0"/>
        <v>0.08</v>
      </c>
      <c r="G8" s="51" t="s">
        <v>56</v>
      </c>
    </row>
    <row r="9" spans="1:7" ht="15" thickBot="1" x14ac:dyDescent="0.35">
      <c r="A9" s="31"/>
      <c r="B9" s="62" t="s">
        <v>179</v>
      </c>
      <c r="C9" s="35" t="s">
        <v>191</v>
      </c>
      <c r="D9" s="55">
        <v>0</v>
      </c>
      <c r="E9" s="48">
        <v>0.08</v>
      </c>
      <c r="F9" s="48">
        <f t="shared" si="0"/>
        <v>0.08</v>
      </c>
      <c r="G9" s="67" t="s">
        <v>56</v>
      </c>
    </row>
    <row r="10" spans="1:7" ht="15" thickBot="1" x14ac:dyDescent="0.35">
      <c r="A10" s="31"/>
      <c r="B10" s="63" t="s">
        <v>278</v>
      </c>
      <c r="C10" s="36" t="s">
        <v>279</v>
      </c>
      <c r="D10" s="58">
        <v>0</v>
      </c>
      <c r="E10" s="50">
        <v>0.08</v>
      </c>
      <c r="F10" s="50">
        <f t="shared" si="0"/>
        <v>0.08</v>
      </c>
      <c r="G10" s="51" t="s">
        <v>56</v>
      </c>
    </row>
    <row r="11" spans="1:7" ht="15" thickBot="1" x14ac:dyDescent="0.35">
      <c r="A11" s="31"/>
      <c r="B11" s="62" t="s">
        <v>296</v>
      </c>
      <c r="C11" s="35" t="s">
        <v>297</v>
      </c>
      <c r="D11" s="55">
        <v>0</v>
      </c>
      <c r="E11" s="48">
        <v>0.08</v>
      </c>
      <c r="F11" s="48">
        <f t="shared" si="0"/>
        <v>0.08</v>
      </c>
      <c r="G11" s="67" t="s">
        <v>56</v>
      </c>
    </row>
    <row r="12" spans="1:7" ht="15" thickBot="1" x14ac:dyDescent="0.35">
      <c r="A12" s="31"/>
      <c r="B12" s="63" t="s">
        <v>217</v>
      </c>
      <c r="C12" s="36" t="s">
        <v>216</v>
      </c>
      <c r="D12" s="58">
        <v>0</v>
      </c>
      <c r="E12" s="50">
        <v>0.08</v>
      </c>
      <c r="F12" s="50">
        <f t="shared" si="0"/>
        <v>0.08</v>
      </c>
      <c r="G12" s="51" t="s">
        <v>56</v>
      </c>
    </row>
    <row r="13" spans="1:7" ht="15" thickBot="1" x14ac:dyDescent="0.35">
      <c r="A13" s="31"/>
      <c r="B13" s="62" t="s">
        <v>179</v>
      </c>
      <c r="C13" s="35" t="s">
        <v>271</v>
      </c>
      <c r="D13" s="55">
        <v>0</v>
      </c>
      <c r="E13" s="48">
        <v>0.14000000000000001</v>
      </c>
      <c r="F13" s="48">
        <f t="shared" si="0"/>
        <v>0.14000000000000001</v>
      </c>
      <c r="G13" s="67" t="s">
        <v>56</v>
      </c>
    </row>
    <row r="14" spans="1:7" ht="15" thickBot="1" x14ac:dyDescent="0.35">
      <c r="A14" s="31"/>
      <c r="B14" s="63" t="s">
        <v>276</v>
      </c>
      <c r="C14" s="36" t="s">
        <v>258</v>
      </c>
      <c r="D14" s="58">
        <v>0</v>
      </c>
      <c r="E14" s="50">
        <v>0.14000000000000001</v>
      </c>
      <c r="F14" s="50">
        <f t="shared" si="0"/>
        <v>0.14000000000000001</v>
      </c>
      <c r="G14" s="51" t="s">
        <v>56</v>
      </c>
    </row>
    <row r="15" spans="1:7" ht="15" thickBot="1" x14ac:dyDescent="0.35">
      <c r="A15" s="31"/>
      <c r="B15" s="62" t="s">
        <v>256</v>
      </c>
      <c r="C15" s="35" t="s">
        <v>257</v>
      </c>
      <c r="D15" s="55">
        <v>0</v>
      </c>
      <c r="E15" s="48">
        <v>0.16</v>
      </c>
      <c r="F15" s="48">
        <f t="shared" si="0"/>
        <v>0.16</v>
      </c>
      <c r="G15" s="67" t="s">
        <v>56</v>
      </c>
    </row>
    <row r="16" spans="1:7" ht="15" thickBot="1" x14ac:dyDescent="0.35">
      <c r="A16" s="31"/>
      <c r="B16" s="63" t="s">
        <v>275</v>
      </c>
      <c r="C16" s="36" t="s">
        <v>262</v>
      </c>
      <c r="D16" s="58">
        <v>0</v>
      </c>
      <c r="E16" s="50">
        <v>0.16</v>
      </c>
      <c r="F16" s="50">
        <f t="shared" si="0"/>
        <v>0.16</v>
      </c>
      <c r="G16" s="51" t="s">
        <v>56</v>
      </c>
    </row>
    <row r="17" spans="1:13" ht="15" thickBot="1" x14ac:dyDescent="0.35">
      <c r="A17" s="31"/>
      <c r="B17" s="62" t="s">
        <v>176</v>
      </c>
      <c r="C17" s="35" t="s">
        <v>175</v>
      </c>
      <c r="D17" s="55">
        <v>0</v>
      </c>
      <c r="E17" s="48">
        <v>0.16</v>
      </c>
      <c r="F17" s="48">
        <f t="shared" si="0"/>
        <v>0.16</v>
      </c>
      <c r="G17" s="67" t="s">
        <v>56</v>
      </c>
    </row>
    <row r="18" spans="1:13" ht="15" thickBot="1" x14ac:dyDescent="0.35">
      <c r="A18" s="31"/>
      <c r="B18" s="63" t="s">
        <v>234</v>
      </c>
      <c r="C18" s="36" t="s">
        <v>235</v>
      </c>
      <c r="D18" s="58">
        <v>0</v>
      </c>
      <c r="E18" s="50">
        <v>0.16</v>
      </c>
      <c r="F18" s="50">
        <f t="shared" si="0"/>
        <v>0.16</v>
      </c>
      <c r="G18" s="51" t="s">
        <v>56</v>
      </c>
    </row>
    <row r="19" spans="1:13" ht="15" thickBot="1" x14ac:dyDescent="0.35">
      <c r="A19" s="31"/>
      <c r="B19" s="62" t="s">
        <v>283</v>
      </c>
      <c r="C19" s="35" t="s">
        <v>284</v>
      </c>
      <c r="D19" s="55">
        <v>0</v>
      </c>
      <c r="E19" s="48">
        <v>0.16</v>
      </c>
      <c r="F19" s="48">
        <f t="shared" ref="F19:F20" si="1">D19+E19</f>
        <v>0.16</v>
      </c>
      <c r="G19" s="67" t="s">
        <v>56</v>
      </c>
    </row>
    <row r="20" spans="1:13" ht="15" thickBot="1" x14ac:dyDescent="0.35">
      <c r="A20" s="31"/>
      <c r="B20" s="63" t="s">
        <v>255</v>
      </c>
      <c r="C20" s="36" t="s">
        <v>241</v>
      </c>
      <c r="D20" s="58">
        <v>0</v>
      </c>
      <c r="E20" s="50">
        <v>0.16</v>
      </c>
      <c r="F20" s="50">
        <f t="shared" si="1"/>
        <v>0.16</v>
      </c>
      <c r="G20" s="51" t="s">
        <v>56</v>
      </c>
    </row>
    <row r="21" spans="1:13" ht="15" thickBot="1" x14ac:dyDescent="0.35">
      <c r="A21" s="31"/>
      <c r="B21" s="62" t="s">
        <v>275</v>
      </c>
      <c r="C21" s="35" t="s">
        <v>293</v>
      </c>
      <c r="D21" s="55">
        <v>0</v>
      </c>
      <c r="E21" s="48">
        <v>0.28000000000000003</v>
      </c>
      <c r="F21" s="48">
        <f t="shared" ref="F21:F25" si="2">D21+E21</f>
        <v>0.28000000000000003</v>
      </c>
      <c r="G21" s="67" t="s">
        <v>56</v>
      </c>
    </row>
    <row r="22" spans="1:13" ht="15" thickBot="1" x14ac:dyDescent="0.35">
      <c r="A22" s="31"/>
      <c r="B22" s="63" t="s">
        <v>266</v>
      </c>
      <c r="C22" s="36" t="s">
        <v>267</v>
      </c>
      <c r="D22" s="58">
        <v>0</v>
      </c>
      <c r="E22" s="50">
        <v>0.28000000000000003</v>
      </c>
      <c r="F22" s="50">
        <f t="shared" si="2"/>
        <v>0.28000000000000003</v>
      </c>
      <c r="G22" s="51" t="s">
        <v>56</v>
      </c>
    </row>
    <row r="23" spans="1:13" ht="15" thickBot="1" x14ac:dyDescent="0.35">
      <c r="A23" s="31"/>
      <c r="B23" s="62" t="s">
        <v>298</v>
      </c>
      <c r="C23" s="35" t="s">
        <v>292</v>
      </c>
      <c r="D23" s="55">
        <v>0</v>
      </c>
      <c r="E23" s="48">
        <v>0.28000000000000003</v>
      </c>
      <c r="F23" s="48">
        <f t="shared" si="2"/>
        <v>0.28000000000000003</v>
      </c>
      <c r="G23" s="67" t="s">
        <v>56</v>
      </c>
    </row>
    <row r="24" spans="1:13" ht="15" thickBot="1" x14ac:dyDescent="0.35">
      <c r="A24" s="31"/>
      <c r="B24" s="63" t="s">
        <v>254</v>
      </c>
      <c r="C24" s="36" t="s">
        <v>246</v>
      </c>
      <c r="D24" s="58">
        <v>0</v>
      </c>
      <c r="E24" s="50">
        <v>0.28000000000000003</v>
      </c>
      <c r="F24" s="50">
        <f t="shared" si="2"/>
        <v>0.28000000000000003</v>
      </c>
      <c r="G24" s="51" t="s">
        <v>56</v>
      </c>
    </row>
    <row r="25" spans="1:13" ht="15" thickBot="1" x14ac:dyDescent="0.35">
      <c r="A25" s="31"/>
      <c r="B25" s="62" t="s">
        <v>277</v>
      </c>
      <c r="C25" s="35" t="s">
        <v>268</v>
      </c>
      <c r="D25" s="55">
        <v>0</v>
      </c>
      <c r="E25" s="48">
        <v>0.28000000000000003</v>
      </c>
      <c r="F25" s="48">
        <f t="shared" si="2"/>
        <v>0.28000000000000003</v>
      </c>
      <c r="G25" s="67" t="s">
        <v>56</v>
      </c>
    </row>
    <row r="26" spans="1:13" x14ac:dyDescent="0.3">
      <c r="A26" s="31"/>
    </row>
    <row r="27" spans="1:13" ht="30" customHeight="1" x14ac:dyDescent="0.3">
      <c r="A27" s="31"/>
      <c r="B27" s="12" t="s">
        <v>115</v>
      </c>
      <c r="C27" s="3"/>
    </row>
    <row r="28" spans="1:13" ht="28.8" x14ac:dyDescent="0.3">
      <c r="A28" s="31"/>
      <c r="B28" s="7" t="s">
        <v>0</v>
      </c>
      <c r="C28" s="7" t="s">
        <v>36</v>
      </c>
      <c r="D28" s="7" t="s">
        <v>51</v>
      </c>
      <c r="E28" s="7" t="s">
        <v>48</v>
      </c>
      <c r="F28" s="7" t="s">
        <v>1</v>
      </c>
      <c r="G28" s="7" t="s">
        <v>53</v>
      </c>
    </row>
    <row r="29" spans="1:13" ht="29.4" thickBot="1" x14ac:dyDescent="0.35">
      <c r="A29" s="31"/>
      <c r="B29" s="6" t="s">
        <v>49</v>
      </c>
      <c r="C29" s="6" t="s">
        <v>36</v>
      </c>
      <c r="D29" s="6" t="s">
        <v>52</v>
      </c>
      <c r="E29" s="6" t="s">
        <v>50</v>
      </c>
      <c r="F29" s="6" t="s">
        <v>2</v>
      </c>
      <c r="G29" s="6" t="s">
        <v>54</v>
      </c>
    </row>
    <row r="30" spans="1:13" ht="15" thickBot="1" x14ac:dyDescent="0.35">
      <c r="A30" s="31"/>
      <c r="B30" s="71" t="s">
        <v>302</v>
      </c>
      <c r="C30" s="72" t="s">
        <v>303</v>
      </c>
      <c r="D30" s="73">
        <v>0</v>
      </c>
      <c r="E30" s="74">
        <v>0.03</v>
      </c>
      <c r="F30" s="74">
        <f t="shared" ref="F30:F75" si="3">D30+E30</f>
        <v>0.03</v>
      </c>
      <c r="G30" s="75" t="s">
        <v>56</v>
      </c>
      <c r="K30" s="32"/>
      <c r="L30" s="32"/>
      <c r="M30" s="32"/>
    </row>
    <row r="31" spans="1:13" ht="15" thickBot="1" x14ac:dyDescent="0.35">
      <c r="A31" s="31"/>
      <c r="B31" s="62" t="s">
        <v>194</v>
      </c>
      <c r="C31" s="76" t="s">
        <v>197</v>
      </c>
      <c r="D31" s="77">
        <v>0</v>
      </c>
      <c r="E31" s="48">
        <v>0.03</v>
      </c>
      <c r="F31" s="48">
        <f t="shared" si="3"/>
        <v>0.03</v>
      </c>
      <c r="G31" s="67" t="s">
        <v>56</v>
      </c>
      <c r="K31" s="40"/>
      <c r="L31" s="40"/>
      <c r="M31" s="40"/>
    </row>
    <row r="32" spans="1:13" ht="15" thickBot="1" x14ac:dyDescent="0.35">
      <c r="A32" s="31"/>
      <c r="B32" s="71" t="s">
        <v>137</v>
      </c>
      <c r="C32" s="72" t="s">
        <v>91</v>
      </c>
      <c r="D32" s="73">
        <v>0</v>
      </c>
      <c r="E32" s="74">
        <v>0.03</v>
      </c>
      <c r="F32" s="74">
        <f t="shared" si="3"/>
        <v>0.03</v>
      </c>
      <c r="G32" s="75" t="s">
        <v>56</v>
      </c>
      <c r="K32" s="32"/>
      <c r="L32" s="32"/>
      <c r="M32" s="32"/>
    </row>
    <row r="33" spans="1:13" ht="15" thickBot="1" x14ac:dyDescent="0.35">
      <c r="A33" s="31"/>
      <c r="B33" s="62" t="s">
        <v>165</v>
      </c>
      <c r="C33" s="76" t="s">
        <v>174</v>
      </c>
      <c r="D33" s="77">
        <v>0</v>
      </c>
      <c r="E33" s="48">
        <v>0.03</v>
      </c>
      <c r="F33" s="48">
        <f t="shared" si="3"/>
        <v>0.03</v>
      </c>
      <c r="G33" s="67" t="s">
        <v>56</v>
      </c>
      <c r="K33" s="40"/>
      <c r="L33" s="40"/>
      <c r="M33" s="40"/>
    </row>
    <row r="34" spans="1:13" ht="15" thickBot="1" x14ac:dyDescent="0.35">
      <c r="A34" s="31"/>
      <c r="B34" s="71" t="s">
        <v>290</v>
      </c>
      <c r="C34" s="72" t="s">
        <v>289</v>
      </c>
      <c r="D34" s="73">
        <v>0</v>
      </c>
      <c r="E34" s="74">
        <v>0.03</v>
      </c>
      <c r="F34" s="74">
        <f t="shared" si="3"/>
        <v>0.03</v>
      </c>
      <c r="G34" s="75" t="s">
        <v>56</v>
      </c>
      <c r="K34" s="32"/>
      <c r="L34" s="32"/>
      <c r="M34" s="32"/>
    </row>
    <row r="35" spans="1:13" ht="15" thickBot="1" x14ac:dyDescent="0.35">
      <c r="A35" s="31"/>
      <c r="B35" s="62" t="s">
        <v>301</v>
      </c>
      <c r="C35" s="76" t="s">
        <v>300</v>
      </c>
      <c r="D35" s="77">
        <v>0</v>
      </c>
      <c r="E35" s="48">
        <v>0.03</v>
      </c>
      <c r="F35" s="48">
        <f t="shared" si="3"/>
        <v>0.03</v>
      </c>
      <c r="G35" s="67" t="s">
        <v>56</v>
      </c>
      <c r="K35" s="40"/>
      <c r="L35" s="40"/>
      <c r="M35" s="40"/>
    </row>
    <row r="36" spans="1:13" ht="15" thickBot="1" x14ac:dyDescent="0.35">
      <c r="A36" s="31"/>
      <c r="B36" s="71" t="s">
        <v>272</v>
      </c>
      <c r="C36" s="72" t="s">
        <v>273</v>
      </c>
      <c r="D36" s="73">
        <v>0</v>
      </c>
      <c r="E36" s="74">
        <v>0.03</v>
      </c>
      <c r="F36" s="74">
        <f t="shared" si="3"/>
        <v>0.03</v>
      </c>
      <c r="G36" s="75" t="s">
        <v>56</v>
      </c>
      <c r="K36" s="32"/>
      <c r="L36" s="32"/>
      <c r="M36" s="32"/>
    </row>
    <row r="37" spans="1:13" ht="15" thickBot="1" x14ac:dyDescent="0.35">
      <c r="A37" s="31"/>
      <c r="B37" s="62" t="s">
        <v>285</v>
      </c>
      <c r="C37" s="76" t="s">
        <v>286</v>
      </c>
      <c r="D37" s="77">
        <v>0</v>
      </c>
      <c r="E37" s="48">
        <v>0.03</v>
      </c>
      <c r="F37" s="48">
        <f t="shared" si="3"/>
        <v>0.03</v>
      </c>
      <c r="G37" s="67" t="s">
        <v>56</v>
      </c>
      <c r="K37" s="40"/>
      <c r="L37" s="40"/>
      <c r="M37" s="40"/>
    </row>
    <row r="38" spans="1:13" ht="15" thickBot="1" x14ac:dyDescent="0.35">
      <c r="A38" s="31"/>
      <c r="B38" s="71" t="s">
        <v>193</v>
      </c>
      <c r="C38" s="72" t="s">
        <v>192</v>
      </c>
      <c r="D38" s="73">
        <v>0</v>
      </c>
      <c r="E38" s="74">
        <v>0.08</v>
      </c>
      <c r="F38" s="74">
        <f t="shared" si="3"/>
        <v>0.08</v>
      </c>
      <c r="G38" s="75" t="s">
        <v>56</v>
      </c>
      <c r="K38" s="32"/>
      <c r="L38" s="32"/>
      <c r="M38" s="32"/>
    </row>
    <row r="39" spans="1:13" ht="15" thickBot="1" x14ac:dyDescent="0.35">
      <c r="A39" s="31"/>
      <c r="B39" s="62" t="s">
        <v>251</v>
      </c>
      <c r="C39" s="76" t="s">
        <v>252</v>
      </c>
      <c r="D39" s="77">
        <v>0</v>
      </c>
      <c r="E39" s="48">
        <v>0.08</v>
      </c>
      <c r="F39" s="48">
        <f t="shared" si="3"/>
        <v>0.08</v>
      </c>
      <c r="G39" s="67" t="s">
        <v>56</v>
      </c>
      <c r="K39" s="40"/>
      <c r="L39" s="40"/>
      <c r="M39" s="40"/>
    </row>
    <row r="40" spans="1:13" ht="15" thickBot="1" x14ac:dyDescent="0.35">
      <c r="A40" s="31"/>
      <c r="B40" s="71" t="s">
        <v>178</v>
      </c>
      <c r="C40" s="72" t="s">
        <v>177</v>
      </c>
      <c r="D40" s="73">
        <v>0</v>
      </c>
      <c r="E40" s="74">
        <v>0.08</v>
      </c>
      <c r="F40" s="74">
        <f t="shared" si="3"/>
        <v>0.08</v>
      </c>
      <c r="G40" s="75" t="s">
        <v>56</v>
      </c>
      <c r="K40" s="32"/>
      <c r="L40" s="32"/>
      <c r="M40" s="32"/>
    </row>
    <row r="41" spans="1:13" ht="15" thickBot="1" x14ac:dyDescent="0.35">
      <c r="A41" s="31"/>
      <c r="B41" s="62" t="s">
        <v>195</v>
      </c>
      <c r="C41" s="76" t="s">
        <v>198</v>
      </c>
      <c r="D41" s="77">
        <v>0</v>
      </c>
      <c r="E41" s="48">
        <v>0.08</v>
      </c>
      <c r="F41" s="48">
        <f t="shared" si="3"/>
        <v>0.08</v>
      </c>
      <c r="G41" s="67" t="s">
        <v>56</v>
      </c>
      <c r="K41" s="40"/>
      <c r="L41" s="40"/>
      <c r="M41" s="40"/>
    </row>
    <row r="42" spans="1:13" ht="15" thickBot="1" x14ac:dyDescent="0.35">
      <c r="A42" s="31"/>
      <c r="B42" s="71" t="s">
        <v>196</v>
      </c>
      <c r="C42" s="72" t="s">
        <v>199</v>
      </c>
      <c r="D42" s="73">
        <v>0</v>
      </c>
      <c r="E42" s="74">
        <v>0.08</v>
      </c>
      <c r="F42" s="74">
        <f t="shared" si="3"/>
        <v>0.08</v>
      </c>
      <c r="G42" s="75" t="s">
        <v>56</v>
      </c>
      <c r="K42" s="32"/>
      <c r="L42" s="32"/>
      <c r="M42" s="32"/>
    </row>
    <row r="43" spans="1:13" ht="15" thickBot="1" x14ac:dyDescent="0.35">
      <c r="A43" s="31"/>
      <c r="B43" s="62" t="s">
        <v>227</v>
      </c>
      <c r="C43" s="76" t="s">
        <v>228</v>
      </c>
      <c r="D43" s="77">
        <v>0</v>
      </c>
      <c r="E43" s="48">
        <v>0.08</v>
      </c>
      <c r="F43" s="48">
        <f t="shared" si="3"/>
        <v>0.08</v>
      </c>
      <c r="G43" s="67" t="s">
        <v>56</v>
      </c>
      <c r="K43" s="40"/>
      <c r="L43" s="40"/>
      <c r="M43" s="40"/>
    </row>
    <row r="44" spans="1:13" ht="15" thickBot="1" x14ac:dyDescent="0.35">
      <c r="A44" s="31"/>
      <c r="B44" s="71" t="s">
        <v>212</v>
      </c>
      <c r="C44" s="72" t="s">
        <v>213</v>
      </c>
      <c r="D44" s="73">
        <v>0</v>
      </c>
      <c r="E44" s="74">
        <v>0.08</v>
      </c>
      <c r="F44" s="74">
        <f t="shared" si="3"/>
        <v>0.08</v>
      </c>
      <c r="G44" s="75" t="s">
        <v>56</v>
      </c>
      <c r="K44" s="32"/>
      <c r="L44" s="32"/>
      <c r="M44" s="32"/>
    </row>
    <row r="45" spans="1:13" ht="15" thickBot="1" x14ac:dyDescent="0.35">
      <c r="A45" s="31"/>
      <c r="B45" s="62" t="s">
        <v>138</v>
      </c>
      <c r="C45" s="76" t="s">
        <v>92</v>
      </c>
      <c r="D45" s="77">
        <v>0</v>
      </c>
      <c r="E45" s="48">
        <v>0.08</v>
      </c>
      <c r="F45" s="48">
        <f t="shared" ref="F45" si="4">D45+E45</f>
        <v>0.08</v>
      </c>
      <c r="G45" s="67" t="s">
        <v>56</v>
      </c>
      <c r="K45" s="40"/>
      <c r="L45" s="40"/>
      <c r="M45" s="40"/>
    </row>
    <row r="46" spans="1:13" ht="15" thickBot="1" x14ac:dyDescent="0.35">
      <c r="A46" s="31"/>
      <c r="B46" s="71" t="s">
        <v>139</v>
      </c>
      <c r="C46" s="72" t="s">
        <v>93</v>
      </c>
      <c r="D46" s="73">
        <v>0</v>
      </c>
      <c r="E46" s="74">
        <v>0.08</v>
      </c>
      <c r="F46" s="74">
        <f t="shared" si="3"/>
        <v>0.08</v>
      </c>
      <c r="G46" s="75" t="s">
        <v>56</v>
      </c>
      <c r="K46" s="32"/>
      <c r="L46" s="32"/>
      <c r="M46" s="32"/>
    </row>
    <row r="47" spans="1:13" ht="15" thickBot="1" x14ac:dyDescent="0.35">
      <c r="A47" s="31"/>
      <c r="B47" s="62" t="s">
        <v>140</v>
      </c>
      <c r="C47" s="76" t="s">
        <v>94</v>
      </c>
      <c r="D47" s="77">
        <v>0</v>
      </c>
      <c r="E47" s="48">
        <v>0.08</v>
      </c>
      <c r="F47" s="48">
        <f t="shared" si="3"/>
        <v>0.08</v>
      </c>
      <c r="G47" s="67" t="s">
        <v>56</v>
      </c>
      <c r="K47" s="40"/>
      <c r="L47" s="40"/>
      <c r="M47" s="40"/>
    </row>
    <row r="48" spans="1:13" ht="15" thickBot="1" x14ac:dyDescent="0.35">
      <c r="A48" s="31"/>
      <c r="B48" s="71" t="s">
        <v>141</v>
      </c>
      <c r="C48" s="72" t="s">
        <v>95</v>
      </c>
      <c r="D48" s="73">
        <v>0</v>
      </c>
      <c r="E48" s="74">
        <v>0.08</v>
      </c>
      <c r="F48" s="74">
        <f t="shared" si="3"/>
        <v>0.08</v>
      </c>
      <c r="G48" s="75" t="s">
        <v>56</v>
      </c>
      <c r="K48" s="32"/>
      <c r="L48" s="32"/>
      <c r="M48" s="32"/>
    </row>
    <row r="49" spans="1:13" ht="15" thickBot="1" x14ac:dyDescent="0.35">
      <c r="A49" s="31"/>
      <c r="B49" s="62" t="s">
        <v>294</v>
      </c>
      <c r="C49" s="76" t="s">
        <v>295</v>
      </c>
      <c r="D49" s="77">
        <v>0</v>
      </c>
      <c r="E49" s="48">
        <v>0.14000000000000001</v>
      </c>
      <c r="F49" s="48">
        <f t="shared" si="3"/>
        <v>0.14000000000000001</v>
      </c>
      <c r="G49" s="67" t="s">
        <v>56</v>
      </c>
      <c r="K49" s="40"/>
      <c r="L49" s="40"/>
      <c r="M49" s="40"/>
    </row>
    <row r="50" spans="1:13" ht="15" thickBot="1" x14ac:dyDescent="0.35">
      <c r="A50" s="31"/>
      <c r="B50" s="71" t="s">
        <v>201</v>
      </c>
      <c r="C50" s="72" t="s">
        <v>200</v>
      </c>
      <c r="D50" s="73">
        <v>0</v>
      </c>
      <c r="E50" s="74">
        <v>0.14000000000000001</v>
      </c>
      <c r="F50" s="74">
        <f t="shared" si="3"/>
        <v>0.14000000000000001</v>
      </c>
      <c r="G50" s="75" t="s">
        <v>56</v>
      </c>
      <c r="K50" s="32"/>
      <c r="L50" s="32"/>
      <c r="M50" s="32"/>
    </row>
    <row r="51" spans="1:13" ht="15" thickBot="1" x14ac:dyDescent="0.35">
      <c r="A51" s="31"/>
      <c r="B51" s="62" t="s">
        <v>230</v>
      </c>
      <c r="C51" s="76" t="s">
        <v>231</v>
      </c>
      <c r="D51" s="77">
        <v>0</v>
      </c>
      <c r="E51" s="48">
        <v>0.14000000000000001</v>
      </c>
      <c r="F51" s="48">
        <f t="shared" si="3"/>
        <v>0.14000000000000001</v>
      </c>
      <c r="G51" s="67" t="s">
        <v>56</v>
      </c>
      <c r="K51" s="40"/>
      <c r="L51" s="40"/>
      <c r="M51" s="40"/>
    </row>
    <row r="52" spans="1:13" ht="15" thickBot="1" x14ac:dyDescent="0.35">
      <c r="A52" s="31"/>
      <c r="B52" s="71" t="s">
        <v>245</v>
      </c>
      <c r="C52" s="72" t="s">
        <v>243</v>
      </c>
      <c r="D52" s="73">
        <v>0</v>
      </c>
      <c r="E52" s="74">
        <v>0.14000000000000001</v>
      </c>
      <c r="F52" s="74">
        <f t="shared" si="3"/>
        <v>0.14000000000000001</v>
      </c>
      <c r="G52" s="75" t="s">
        <v>56</v>
      </c>
      <c r="K52" s="32"/>
      <c r="L52" s="32"/>
      <c r="M52" s="32"/>
    </row>
    <row r="53" spans="1:13" ht="15" thickBot="1" x14ac:dyDescent="0.35">
      <c r="A53" s="31"/>
      <c r="B53" s="62" t="s">
        <v>280</v>
      </c>
      <c r="C53" s="76" t="s">
        <v>281</v>
      </c>
      <c r="D53" s="77">
        <v>0</v>
      </c>
      <c r="E53" s="48">
        <v>0.14000000000000001</v>
      </c>
      <c r="F53" s="48">
        <f t="shared" si="3"/>
        <v>0.14000000000000001</v>
      </c>
      <c r="G53" s="67" t="s">
        <v>56</v>
      </c>
      <c r="K53" s="40"/>
      <c r="L53" s="40"/>
      <c r="M53" s="40"/>
    </row>
    <row r="54" spans="1:13" ht="15" thickBot="1" x14ac:dyDescent="0.35">
      <c r="A54" s="31"/>
      <c r="B54" s="71" t="s">
        <v>142</v>
      </c>
      <c r="C54" s="72" t="s">
        <v>96</v>
      </c>
      <c r="D54" s="73">
        <v>0</v>
      </c>
      <c r="E54" s="74">
        <v>0.14000000000000001</v>
      </c>
      <c r="F54" s="74">
        <f t="shared" si="3"/>
        <v>0.14000000000000001</v>
      </c>
      <c r="G54" s="75" t="s">
        <v>56</v>
      </c>
      <c r="K54" s="32"/>
      <c r="L54" s="32"/>
      <c r="M54" s="32"/>
    </row>
    <row r="55" spans="1:13" ht="15" thickBot="1" x14ac:dyDescent="0.35">
      <c r="A55" s="31"/>
      <c r="B55" s="62" t="s">
        <v>143</v>
      </c>
      <c r="C55" s="76" t="s">
        <v>97</v>
      </c>
      <c r="D55" s="77">
        <v>0</v>
      </c>
      <c r="E55" s="48">
        <v>0.14000000000000001</v>
      </c>
      <c r="F55" s="48">
        <f t="shared" si="3"/>
        <v>0.14000000000000001</v>
      </c>
      <c r="G55" s="67" t="s">
        <v>56</v>
      </c>
      <c r="K55" s="40"/>
      <c r="L55" s="40"/>
      <c r="M55" s="40"/>
    </row>
    <row r="56" spans="1:13" ht="15" thickBot="1" x14ac:dyDescent="0.35">
      <c r="A56" s="31"/>
      <c r="B56" s="71" t="s">
        <v>144</v>
      </c>
      <c r="C56" s="72" t="s">
        <v>98</v>
      </c>
      <c r="D56" s="73">
        <v>0</v>
      </c>
      <c r="E56" s="74">
        <v>0.14000000000000001</v>
      </c>
      <c r="F56" s="74">
        <f t="shared" si="3"/>
        <v>0.14000000000000001</v>
      </c>
      <c r="G56" s="75" t="s">
        <v>56</v>
      </c>
      <c r="K56" s="32"/>
      <c r="L56" s="32"/>
      <c r="M56" s="32"/>
    </row>
    <row r="57" spans="1:13" ht="15" thickBot="1" x14ac:dyDescent="0.35">
      <c r="A57" s="31"/>
      <c r="B57" s="62" t="s">
        <v>145</v>
      </c>
      <c r="C57" s="76" t="s">
        <v>99</v>
      </c>
      <c r="D57" s="77">
        <v>0</v>
      </c>
      <c r="E57" s="48">
        <v>0.14000000000000001</v>
      </c>
      <c r="F57" s="48">
        <f t="shared" si="3"/>
        <v>0.14000000000000001</v>
      </c>
      <c r="G57" s="67" t="s">
        <v>56</v>
      </c>
      <c r="K57" s="40"/>
      <c r="L57" s="40"/>
      <c r="M57" s="40"/>
    </row>
    <row r="58" spans="1:13" ht="15" thickBot="1" x14ac:dyDescent="0.35">
      <c r="A58" s="31"/>
      <c r="B58" s="71" t="s">
        <v>146</v>
      </c>
      <c r="C58" s="72" t="s">
        <v>100</v>
      </c>
      <c r="D58" s="73">
        <v>0</v>
      </c>
      <c r="E58" s="74">
        <v>0.14000000000000001</v>
      </c>
      <c r="F58" s="74">
        <f t="shared" si="3"/>
        <v>0.14000000000000001</v>
      </c>
      <c r="G58" s="75" t="s">
        <v>56</v>
      </c>
      <c r="K58" s="32"/>
      <c r="L58" s="32"/>
      <c r="M58" s="32"/>
    </row>
    <row r="59" spans="1:13" ht="15" thickBot="1" x14ac:dyDescent="0.35">
      <c r="A59" s="31"/>
      <c r="B59" s="62" t="s">
        <v>166</v>
      </c>
      <c r="C59" s="76" t="s">
        <v>170</v>
      </c>
      <c r="D59" s="77">
        <v>0</v>
      </c>
      <c r="E59" s="48">
        <v>0.14000000000000001</v>
      </c>
      <c r="F59" s="48">
        <f t="shared" si="3"/>
        <v>0.14000000000000001</v>
      </c>
      <c r="G59" s="67" t="s">
        <v>56</v>
      </c>
      <c r="K59" s="40"/>
      <c r="L59" s="40"/>
      <c r="M59" s="40"/>
    </row>
    <row r="60" spans="1:13" ht="15" thickBot="1" x14ac:dyDescent="0.35">
      <c r="A60" s="31"/>
      <c r="B60" s="71" t="s">
        <v>223</v>
      </c>
      <c r="C60" s="72" t="s">
        <v>224</v>
      </c>
      <c r="D60" s="73">
        <v>0</v>
      </c>
      <c r="E60" s="74">
        <v>0.31</v>
      </c>
      <c r="F60" s="74">
        <f t="shared" ref="F60" si="5">D60+E60</f>
        <v>0.31</v>
      </c>
      <c r="G60" s="75" t="s">
        <v>56</v>
      </c>
      <c r="K60" s="32"/>
      <c r="L60" s="32"/>
      <c r="M60" s="32"/>
    </row>
    <row r="61" spans="1:13" ht="15" thickBot="1" x14ac:dyDescent="0.35">
      <c r="A61" s="31"/>
      <c r="B61" s="62" t="s">
        <v>225</v>
      </c>
      <c r="C61" s="76" t="s">
        <v>222</v>
      </c>
      <c r="D61" s="77">
        <v>0</v>
      </c>
      <c r="E61" s="48">
        <v>0.31</v>
      </c>
      <c r="F61" s="48">
        <f t="shared" si="3"/>
        <v>0.31</v>
      </c>
      <c r="G61" s="67" t="s">
        <v>56</v>
      </c>
      <c r="K61" s="40"/>
      <c r="L61" s="40"/>
      <c r="M61" s="40"/>
    </row>
    <row r="62" spans="1:13" ht="15" thickBot="1" x14ac:dyDescent="0.35">
      <c r="A62" s="31"/>
      <c r="B62" s="71" t="s">
        <v>247</v>
      </c>
      <c r="C62" s="72" t="s">
        <v>248</v>
      </c>
      <c r="D62" s="73">
        <v>0</v>
      </c>
      <c r="E62" s="74">
        <v>0.31</v>
      </c>
      <c r="F62" s="74">
        <f t="shared" si="3"/>
        <v>0.31</v>
      </c>
      <c r="G62" s="75" t="s">
        <v>56</v>
      </c>
      <c r="K62" s="32"/>
      <c r="L62" s="32"/>
      <c r="M62" s="32"/>
    </row>
    <row r="63" spans="1:13" ht="15" thickBot="1" x14ac:dyDescent="0.35">
      <c r="A63" s="31"/>
      <c r="B63" s="62" t="s">
        <v>147</v>
      </c>
      <c r="C63" s="76" t="s">
        <v>101</v>
      </c>
      <c r="D63" s="77">
        <v>0</v>
      </c>
      <c r="E63" s="48">
        <v>0.31</v>
      </c>
      <c r="F63" s="48">
        <f t="shared" ref="F63" si="6">D63+E63</f>
        <v>0.31</v>
      </c>
      <c r="G63" s="67" t="s">
        <v>56</v>
      </c>
      <c r="K63" s="40"/>
      <c r="L63" s="40"/>
      <c r="M63" s="40"/>
    </row>
    <row r="64" spans="1:13" ht="15" thickBot="1" x14ac:dyDescent="0.35">
      <c r="A64" s="31"/>
      <c r="B64" s="71" t="s">
        <v>148</v>
      </c>
      <c r="C64" s="72" t="s">
        <v>102</v>
      </c>
      <c r="D64" s="73">
        <v>0</v>
      </c>
      <c r="E64" s="74">
        <v>0.31</v>
      </c>
      <c r="F64" s="74">
        <f t="shared" si="3"/>
        <v>0.31</v>
      </c>
      <c r="G64" s="75" t="s">
        <v>56</v>
      </c>
      <c r="K64" s="32"/>
      <c r="L64" s="32"/>
      <c r="M64" s="32"/>
    </row>
    <row r="65" spans="1:13" ht="15" thickBot="1" x14ac:dyDescent="0.35">
      <c r="A65" s="31"/>
      <c r="B65" s="62" t="s">
        <v>149</v>
      </c>
      <c r="C65" s="76" t="s">
        <v>103</v>
      </c>
      <c r="D65" s="77">
        <v>0</v>
      </c>
      <c r="E65" s="48">
        <v>0.31</v>
      </c>
      <c r="F65" s="48">
        <f t="shared" si="3"/>
        <v>0.31</v>
      </c>
      <c r="G65" s="67" t="s">
        <v>56</v>
      </c>
      <c r="K65" s="40"/>
      <c r="L65" s="40"/>
      <c r="M65" s="40"/>
    </row>
    <row r="66" spans="1:13" ht="15" thickBot="1" x14ac:dyDescent="0.35">
      <c r="A66" s="31"/>
      <c r="B66" s="71" t="s">
        <v>150</v>
      </c>
      <c r="C66" s="72" t="s">
        <v>104</v>
      </c>
      <c r="D66" s="73">
        <v>0</v>
      </c>
      <c r="E66" s="74">
        <v>0.31</v>
      </c>
      <c r="F66" s="74">
        <f t="shared" si="3"/>
        <v>0.31</v>
      </c>
      <c r="G66" s="75" t="s">
        <v>56</v>
      </c>
      <c r="K66" s="32"/>
      <c r="L66" s="32"/>
      <c r="M66" s="32"/>
    </row>
    <row r="67" spans="1:13" ht="15" thickBot="1" x14ac:dyDescent="0.35">
      <c r="A67" s="31"/>
      <c r="B67" s="62" t="s">
        <v>151</v>
      </c>
      <c r="C67" s="76" t="s">
        <v>105</v>
      </c>
      <c r="D67" s="77">
        <v>0</v>
      </c>
      <c r="E67" s="48">
        <v>0.31</v>
      </c>
      <c r="F67" s="48">
        <f t="shared" si="3"/>
        <v>0.31</v>
      </c>
      <c r="G67" s="67" t="s">
        <v>56</v>
      </c>
      <c r="K67" s="40"/>
      <c r="L67" s="40"/>
      <c r="M67" s="40"/>
    </row>
    <row r="68" spans="1:13" ht="15" thickBot="1" x14ac:dyDescent="0.35">
      <c r="A68" s="31"/>
      <c r="B68" s="71" t="s">
        <v>152</v>
      </c>
      <c r="C68" s="72" t="s">
        <v>106</v>
      </c>
      <c r="D68" s="73">
        <v>0</v>
      </c>
      <c r="E68" s="74">
        <v>0.31</v>
      </c>
      <c r="F68" s="74">
        <f t="shared" si="3"/>
        <v>0.31</v>
      </c>
      <c r="G68" s="75" t="s">
        <v>56</v>
      </c>
      <c r="K68" s="32"/>
      <c r="L68" s="32"/>
      <c r="M68" s="32"/>
    </row>
    <row r="69" spans="1:13" ht="15" thickBot="1" x14ac:dyDescent="0.35">
      <c r="A69" s="31"/>
      <c r="B69" s="62" t="s">
        <v>153</v>
      </c>
      <c r="C69" s="76" t="s">
        <v>107</v>
      </c>
      <c r="D69" s="77">
        <v>0</v>
      </c>
      <c r="E69" s="48">
        <v>0.31</v>
      </c>
      <c r="F69" s="48">
        <f t="shared" si="3"/>
        <v>0.31</v>
      </c>
      <c r="G69" s="67" t="s">
        <v>56</v>
      </c>
      <c r="K69" s="40"/>
      <c r="L69" s="40"/>
      <c r="M69" s="40"/>
    </row>
    <row r="70" spans="1:13" ht="15" thickBot="1" x14ac:dyDescent="0.35">
      <c r="A70" s="31"/>
      <c r="B70" s="71" t="s">
        <v>154</v>
      </c>
      <c r="C70" s="72" t="s">
        <v>108</v>
      </c>
      <c r="D70" s="73">
        <v>0</v>
      </c>
      <c r="E70" s="74">
        <v>0.31</v>
      </c>
      <c r="F70" s="74">
        <f t="shared" si="3"/>
        <v>0.31</v>
      </c>
      <c r="G70" s="75" t="s">
        <v>56</v>
      </c>
      <c r="K70" s="32"/>
      <c r="L70" s="32"/>
      <c r="M70" s="32"/>
    </row>
    <row r="71" spans="1:13" ht="15" thickBot="1" x14ac:dyDescent="0.35">
      <c r="A71" s="31"/>
      <c r="B71" s="62" t="s">
        <v>155</v>
      </c>
      <c r="C71" s="76" t="s">
        <v>109</v>
      </c>
      <c r="D71" s="77">
        <v>0</v>
      </c>
      <c r="E71" s="48">
        <v>0.31</v>
      </c>
      <c r="F71" s="48">
        <f t="shared" si="3"/>
        <v>0.31</v>
      </c>
      <c r="G71" s="67" t="s">
        <v>56</v>
      </c>
      <c r="K71" s="40"/>
      <c r="L71" s="40"/>
      <c r="M71" s="40"/>
    </row>
    <row r="72" spans="1:13" ht="15" thickBot="1" x14ac:dyDescent="0.35">
      <c r="A72" s="31"/>
      <c r="B72" s="71" t="s">
        <v>156</v>
      </c>
      <c r="C72" s="72" t="s">
        <v>110</v>
      </c>
      <c r="D72" s="73">
        <v>0</v>
      </c>
      <c r="E72" s="74">
        <v>0.31</v>
      </c>
      <c r="F72" s="74">
        <f t="shared" si="3"/>
        <v>0.31</v>
      </c>
      <c r="G72" s="75" t="s">
        <v>56</v>
      </c>
      <c r="K72" s="32"/>
      <c r="L72" s="32"/>
      <c r="M72" s="32"/>
    </row>
    <row r="73" spans="1:13" ht="15" thickBot="1" x14ac:dyDescent="0.35">
      <c r="A73" s="31"/>
      <c r="B73" s="62" t="s">
        <v>167</v>
      </c>
      <c r="C73" s="76" t="s">
        <v>171</v>
      </c>
      <c r="D73" s="77">
        <v>0</v>
      </c>
      <c r="E73" s="48">
        <v>0.31</v>
      </c>
      <c r="F73" s="48">
        <f t="shared" si="3"/>
        <v>0.31</v>
      </c>
      <c r="G73" s="67" t="s">
        <v>56</v>
      </c>
      <c r="K73" s="40"/>
      <c r="L73" s="40"/>
      <c r="M73" s="40"/>
    </row>
    <row r="74" spans="1:13" ht="15" thickBot="1" x14ac:dyDescent="0.35">
      <c r="A74" s="31"/>
      <c r="B74" s="71" t="s">
        <v>168</v>
      </c>
      <c r="C74" s="72" t="s">
        <v>172</v>
      </c>
      <c r="D74" s="73">
        <v>0</v>
      </c>
      <c r="E74" s="74">
        <v>0.31</v>
      </c>
      <c r="F74" s="74">
        <f t="shared" si="3"/>
        <v>0.31</v>
      </c>
      <c r="G74" s="75" t="s">
        <v>56</v>
      </c>
      <c r="K74" s="32"/>
      <c r="L74" s="32"/>
      <c r="M74" s="32"/>
    </row>
    <row r="75" spans="1:13" ht="15" thickBot="1" x14ac:dyDescent="0.35">
      <c r="A75" s="31"/>
      <c r="B75" s="62" t="s">
        <v>169</v>
      </c>
      <c r="C75" s="76" t="s">
        <v>173</v>
      </c>
      <c r="D75" s="55">
        <v>0</v>
      </c>
      <c r="E75" s="48">
        <v>0.31</v>
      </c>
      <c r="F75" s="48">
        <f t="shared" si="3"/>
        <v>0.31</v>
      </c>
      <c r="G75" s="67" t="s">
        <v>56</v>
      </c>
      <c r="K75" s="40"/>
      <c r="L75" s="40"/>
      <c r="M75" s="40"/>
    </row>
  </sheetData>
  <sortState xmlns:xlrd2="http://schemas.microsoft.com/office/spreadsheetml/2017/richdata2" ref="B28:E73">
    <sortCondition ref="E28:E73"/>
    <sortCondition ref="B28: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8"/>
  <sheetViews>
    <sheetView zoomScaleNormal="100" workbookViewId="0">
      <selection activeCell="C1" sqref="C1"/>
    </sheetView>
  </sheetViews>
  <sheetFormatPr defaultColWidth="9.109375" defaultRowHeight="14.4" x14ac:dyDescent="0.3"/>
  <cols>
    <col min="1" max="1" width="11.44140625" customWidth="1"/>
    <col min="2" max="2" width="22.5546875" customWidth="1"/>
    <col min="3" max="3" width="16" customWidth="1"/>
    <col min="4" max="4" width="20.5546875" customWidth="1"/>
    <col min="5" max="5" width="24" style="31" customWidth="1"/>
    <col min="6" max="6" width="11.5546875" style="31" bestFit="1" customWidth="1"/>
    <col min="7" max="7" width="12.5546875" bestFit="1" customWidth="1"/>
  </cols>
  <sheetData>
    <row r="1" spans="2:10" ht="28.8" x14ac:dyDescent="0.3">
      <c r="B1" s="14" t="s">
        <v>112</v>
      </c>
      <c r="C1" s="5">
        <f>SHARES!F1</f>
        <v>44875</v>
      </c>
    </row>
    <row r="2" spans="2:10" ht="42" customHeight="1" x14ac:dyDescent="0.3">
      <c r="B2" s="86" t="s">
        <v>119</v>
      </c>
      <c r="C2" s="86"/>
    </row>
    <row r="3" spans="2:10" ht="30" customHeight="1" x14ac:dyDescent="0.3">
      <c r="B3" s="7" t="s">
        <v>0</v>
      </c>
      <c r="C3" s="7" t="s">
        <v>120</v>
      </c>
      <c r="D3" s="7" t="s">
        <v>187</v>
      </c>
    </row>
    <row r="4" spans="2:10" ht="30" customHeight="1" thickBot="1" x14ac:dyDescent="0.35">
      <c r="B4" s="6" t="s">
        <v>121</v>
      </c>
      <c r="C4" s="6" t="s">
        <v>122</v>
      </c>
      <c r="D4" s="6" t="s">
        <v>188</v>
      </c>
    </row>
    <row r="5" spans="2:10" ht="15.6" thickTop="1" thickBot="1" x14ac:dyDescent="0.35">
      <c r="B5" s="44" t="s">
        <v>158</v>
      </c>
      <c r="C5" s="66">
        <v>0.16</v>
      </c>
      <c r="D5" s="78">
        <v>420759</v>
      </c>
      <c r="E5" s="43"/>
      <c r="F5" s="39"/>
      <c r="G5" s="34"/>
      <c r="H5" s="28"/>
      <c r="J5" s="33"/>
    </row>
    <row r="6" spans="2:10" ht="15" thickBot="1" x14ac:dyDescent="0.35">
      <c r="B6" s="45" t="s">
        <v>24</v>
      </c>
      <c r="C6" s="67">
        <v>0.2</v>
      </c>
      <c r="D6" s="79">
        <v>357245</v>
      </c>
      <c r="E6" s="43"/>
      <c r="F6" s="39"/>
      <c r="G6" s="34"/>
      <c r="H6" s="28"/>
      <c r="J6" s="33"/>
    </row>
    <row r="7" spans="2:10" ht="15" thickBot="1" x14ac:dyDescent="0.35">
      <c r="B7" s="46" t="s">
        <v>4</v>
      </c>
      <c r="C7" s="51">
        <v>0.19</v>
      </c>
      <c r="D7" s="80">
        <v>4381946</v>
      </c>
      <c r="E7" s="43"/>
      <c r="F7" s="39"/>
    </row>
    <row r="8" spans="2:10" ht="15" thickBot="1" x14ac:dyDescent="0.35">
      <c r="B8" s="45" t="s">
        <v>5</v>
      </c>
      <c r="C8" s="67">
        <v>0.16</v>
      </c>
      <c r="D8" s="79">
        <v>2913781</v>
      </c>
      <c r="E8" s="43"/>
      <c r="F8" s="39"/>
    </row>
    <row r="9" spans="2:10" ht="15" thickBot="1" x14ac:dyDescent="0.35">
      <c r="B9" s="46" t="s">
        <v>157</v>
      </c>
      <c r="C9" s="51">
        <v>0.28999999999999998</v>
      </c>
      <c r="D9" s="80">
        <v>220400</v>
      </c>
      <c r="E9" s="43"/>
      <c r="F9" s="39"/>
    </row>
    <row r="10" spans="2:10" ht="15" thickBot="1" x14ac:dyDescent="0.35">
      <c r="B10" s="45" t="s">
        <v>6</v>
      </c>
      <c r="C10" s="67">
        <v>0.18</v>
      </c>
      <c r="D10" s="79">
        <v>608271</v>
      </c>
      <c r="E10" s="43"/>
      <c r="F10" s="39"/>
      <c r="G10" s="34"/>
      <c r="H10" s="28"/>
      <c r="J10" s="33"/>
    </row>
    <row r="11" spans="2:10" ht="15" thickBot="1" x14ac:dyDescent="0.35">
      <c r="B11" s="46" t="s">
        <v>180</v>
      </c>
      <c r="C11" s="51">
        <v>0.17</v>
      </c>
      <c r="D11" s="80">
        <v>204645</v>
      </c>
      <c r="E11" s="43"/>
      <c r="F11" s="39"/>
    </row>
    <row r="12" spans="2:10" ht="15" thickBot="1" x14ac:dyDescent="0.35">
      <c r="B12" s="45" t="s">
        <v>8</v>
      </c>
      <c r="C12" s="67">
        <v>0.27</v>
      </c>
      <c r="D12" s="79">
        <v>527079</v>
      </c>
      <c r="E12" s="43"/>
      <c r="F12" s="39"/>
      <c r="G12" s="34"/>
      <c r="H12" s="28"/>
      <c r="J12" s="33"/>
    </row>
    <row r="13" spans="2:10" ht="15" thickBot="1" x14ac:dyDescent="0.35">
      <c r="B13" s="46" t="s">
        <v>7</v>
      </c>
      <c r="C13" s="51">
        <v>0.13</v>
      </c>
      <c r="D13" s="80">
        <v>562193</v>
      </c>
      <c r="E13" s="43"/>
      <c r="F13" s="39"/>
    </row>
    <row r="14" spans="2:10" ht="15" thickBot="1" x14ac:dyDescent="0.35">
      <c r="B14" s="45" t="s">
        <v>135</v>
      </c>
      <c r="C14" s="67">
        <v>0.18</v>
      </c>
      <c r="D14" s="79">
        <v>3517508</v>
      </c>
      <c r="E14" s="43"/>
      <c r="F14" s="39"/>
      <c r="G14" s="34"/>
      <c r="H14" s="28"/>
      <c r="J14" s="33"/>
    </row>
    <row r="15" spans="2:10" ht="15" thickBot="1" x14ac:dyDescent="0.35">
      <c r="B15" s="46" t="s">
        <v>9</v>
      </c>
      <c r="C15" s="51">
        <v>0.19</v>
      </c>
      <c r="D15" s="80">
        <v>3012625</v>
      </c>
      <c r="E15" s="43"/>
      <c r="F15" s="39"/>
    </row>
    <row r="16" spans="2:10" ht="15" thickBot="1" x14ac:dyDescent="0.35">
      <c r="B16" s="45" t="s">
        <v>11</v>
      </c>
      <c r="C16" s="67">
        <v>0.14000000000000001</v>
      </c>
      <c r="D16" s="79">
        <v>301844</v>
      </c>
      <c r="E16" s="43"/>
      <c r="F16" s="39"/>
    </row>
    <row r="17" spans="2:10" ht="15" thickBot="1" x14ac:dyDescent="0.35">
      <c r="B17" s="46" t="s">
        <v>27</v>
      </c>
      <c r="C17" s="51">
        <v>0.15</v>
      </c>
      <c r="D17" s="80">
        <v>353076</v>
      </c>
      <c r="E17" s="43"/>
      <c r="F17" s="39"/>
      <c r="G17" s="34"/>
      <c r="H17" s="28"/>
      <c r="J17" s="33"/>
    </row>
    <row r="18" spans="2:10" ht="15" thickBot="1" x14ac:dyDescent="0.35">
      <c r="B18" s="45" t="s">
        <v>12</v>
      </c>
      <c r="C18" s="67">
        <v>0.16</v>
      </c>
      <c r="D18" s="79">
        <v>511807</v>
      </c>
      <c r="E18" s="43"/>
      <c r="F18" s="39"/>
    </row>
    <row r="19" spans="2:10" ht="15" thickBot="1" x14ac:dyDescent="0.35">
      <c r="B19" s="46" t="s">
        <v>13</v>
      </c>
      <c r="C19" s="51">
        <v>0.12</v>
      </c>
      <c r="D19" s="80">
        <v>5102338</v>
      </c>
      <c r="E19" s="43"/>
      <c r="F19" s="39"/>
      <c r="G19" s="34"/>
      <c r="H19" s="28"/>
      <c r="J19" s="33"/>
    </row>
    <row r="20" spans="2:10" ht="15" thickBot="1" x14ac:dyDescent="0.35">
      <c r="B20" s="45" t="s">
        <v>39</v>
      </c>
      <c r="C20" s="67">
        <v>0.26</v>
      </c>
      <c r="D20" s="79">
        <v>29305</v>
      </c>
      <c r="E20" s="43"/>
      <c r="F20" s="39"/>
    </row>
    <row r="21" spans="2:10" ht="15" thickBot="1" x14ac:dyDescent="0.35">
      <c r="B21" s="46" t="s">
        <v>30</v>
      </c>
      <c r="C21" s="51">
        <v>0.24</v>
      </c>
      <c r="D21" s="80">
        <v>110084</v>
      </c>
      <c r="E21" s="43"/>
      <c r="F21" s="39"/>
      <c r="G21" s="34"/>
      <c r="H21" s="28"/>
      <c r="J21" s="33"/>
    </row>
    <row r="22" spans="2:10" ht="15" thickBot="1" x14ac:dyDescent="0.35">
      <c r="B22" s="45" t="s">
        <v>40</v>
      </c>
      <c r="C22" s="67">
        <v>0.15</v>
      </c>
      <c r="D22" s="79">
        <v>41638</v>
      </c>
      <c r="E22" s="43"/>
      <c r="F22" s="39"/>
    </row>
    <row r="23" spans="2:10" ht="15" thickBot="1" x14ac:dyDescent="0.35">
      <c r="B23" s="46" t="s">
        <v>31</v>
      </c>
      <c r="C23" s="51">
        <v>0.14000000000000001</v>
      </c>
      <c r="D23" s="80">
        <v>530453</v>
      </c>
      <c r="E23" s="43"/>
      <c r="F23" s="39"/>
    </row>
    <row r="24" spans="2:10" ht="15" thickBot="1" x14ac:dyDescent="0.35">
      <c r="B24" s="45" t="s">
        <v>15</v>
      </c>
      <c r="C24" s="67">
        <v>0.17</v>
      </c>
      <c r="D24" s="79">
        <v>2437072</v>
      </c>
      <c r="E24" s="43"/>
      <c r="F24" s="39"/>
      <c r="G24" s="34"/>
      <c r="H24" s="28"/>
      <c r="J24" s="33"/>
    </row>
    <row r="25" spans="2:10" ht="15" thickBot="1" x14ac:dyDescent="0.35">
      <c r="B25" s="46" t="s">
        <v>16</v>
      </c>
      <c r="C25" s="51">
        <v>0.13</v>
      </c>
      <c r="D25" s="80">
        <v>1978589</v>
      </c>
      <c r="E25" s="43"/>
      <c r="F25" s="39"/>
      <c r="G25" s="34"/>
      <c r="H25" s="28"/>
      <c r="J25" s="33"/>
    </row>
    <row r="26" spans="2:10" ht="15" thickBot="1" x14ac:dyDescent="0.35">
      <c r="B26" s="45" t="s">
        <v>17</v>
      </c>
      <c r="C26" s="67">
        <v>0.13</v>
      </c>
      <c r="D26" s="79">
        <v>3377159</v>
      </c>
      <c r="E26" s="43"/>
      <c r="F26" s="39"/>
    </row>
    <row r="27" spans="2:10" ht="15" thickBot="1" x14ac:dyDescent="0.35">
      <c r="B27" s="46" t="s">
        <v>33</v>
      </c>
      <c r="C27" s="51">
        <v>0.15</v>
      </c>
      <c r="D27" s="80">
        <v>29034</v>
      </c>
      <c r="E27" s="43"/>
      <c r="F27" s="39"/>
      <c r="G27" s="34"/>
      <c r="H27" s="28"/>
      <c r="J27" s="33"/>
    </row>
    <row r="28" spans="2:10" ht="15" thickBot="1" x14ac:dyDescent="0.35">
      <c r="B28" s="45" t="s">
        <v>34</v>
      </c>
      <c r="C28" s="67">
        <v>0.19</v>
      </c>
      <c r="D28" s="79">
        <v>55967</v>
      </c>
      <c r="E28" s="43"/>
      <c r="F28" s="39"/>
    </row>
    <row r="29" spans="2:10" ht="15" thickBot="1" x14ac:dyDescent="0.35">
      <c r="B29" s="46" t="s">
        <v>18</v>
      </c>
      <c r="C29" s="51">
        <v>0.13</v>
      </c>
      <c r="D29" s="80">
        <v>177237</v>
      </c>
      <c r="E29" s="43"/>
      <c r="F29" s="39"/>
      <c r="G29" s="34"/>
      <c r="H29" s="28"/>
      <c r="J29" s="33"/>
    </row>
    <row r="30" spans="2:10" ht="15" thickBot="1" x14ac:dyDescent="0.35">
      <c r="B30" s="45" t="s">
        <v>19</v>
      </c>
      <c r="C30" s="67">
        <v>0.18</v>
      </c>
      <c r="D30" s="79">
        <v>468665</v>
      </c>
      <c r="E30" s="43"/>
      <c r="F30" s="39"/>
    </row>
    <row r="31" spans="2:10" ht="15" thickBot="1" x14ac:dyDescent="0.35">
      <c r="B31" s="46" t="s">
        <v>244</v>
      </c>
      <c r="C31" s="51">
        <v>0.17</v>
      </c>
      <c r="D31" s="80">
        <v>5310</v>
      </c>
      <c r="E31" s="43"/>
      <c r="F31" s="39"/>
      <c r="G31" s="34"/>
      <c r="H31" s="28"/>
      <c r="J31" s="33"/>
    </row>
    <row r="32" spans="2:10" ht="15" thickBot="1" x14ac:dyDescent="0.35">
      <c r="B32" s="45" t="s">
        <v>159</v>
      </c>
      <c r="C32" s="67">
        <v>0.16</v>
      </c>
      <c r="D32" s="79">
        <v>26526</v>
      </c>
      <c r="E32" s="43"/>
      <c r="F32" s="39"/>
    </row>
    <row r="33" spans="2:6" ht="15" thickBot="1" x14ac:dyDescent="0.35">
      <c r="B33" s="46" t="s">
        <v>35</v>
      </c>
      <c r="C33" s="51">
        <v>0.19</v>
      </c>
      <c r="D33" s="80">
        <v>359379</v>
      </c>
      <c r="E33" s="43"/>
      <c r="F33" s="39"/>
    </row>
    <row r="34" spans="2:6" ht="15" thickBot="1" x14ac:dyDescent="0.35">
      <c r="B34" s="45" t="s">
        <v>20</v>
      </c>
      <c r="C34" s="67">
        <v>0.14000000000000001</v>
      </c>
      <c r="D34" s="79">
        <v>653936</v>
      </c>
      <c r="E34" s="43"/>
      <c r="F34" s="39"/>
    </row>
    <row r="35" spans="2:6" ht="15" thickBot="1" x14ac:dyDescent="0.35">
      <c r="B35" s="46" t="s">
        <v>208</v>
      </c>
      <c r="C35" s="51">
        <v>0.16</v>
      </c>
      <c r="D35" s="80">
        <v>749675</v>
      </c>
      <c r="E35" s="43"/>
      <c r="F35" s="39"/>
    </row>
    <row r="36" spans="2:6" ht="15" thickBot="1" x14ac:dyDescent="0.35">
      <c r="B36" s="45" t="s">
        <v>21</v>
      </c>
      <c r="C36" s="67">
        <v>0.24</v>
      </c>
      <c r="D36" s="79">
        <v>2768024</v>
      </c>
      <c r="E36" s="43"/>
      <c r="F36" s="39"/>
    </row>
    <row r="37" spans="2:6" ht="15" thickBot="1" x14ac:dyDescent="0.35">
      <c r="B37" s="81" t="s">
        <v>22</v>
      </c>
      <c r="C37" s="82">
        <v>0.18</v>
      </c>
      <c r="D37" s="83">
        <v>734063</v>
      </c>
      <c r="E37" s="43"/>
      <c r="F37" s="39"/>
    </row>
    <row r="38" spans="2:6" ht="97.2" thickBot="1" x14ac:dyDescent="0.35">
      <c r="B38" s="68" t="s">
        <v>287</v>
      </c>
      <c r="C38" s="69">
        <v>50000</v>
      </c>
      <c r="D38" s="70" t="s">
        <v>56</v>
      </c>
      <c r="E38" s="43"/>
      <c r="F38" s="39"/>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109375" defaultRowHeight="14.4" x14ac:dyDescent="0.3"/>
  <cols>
    <col min="1" max="1" width="11.44140625" customWidth="1"/>
    <col min="2" max="2" width="104.109375" customWidth="1"/>
    <col min="3" max="3" width="19.44140625" customWidth="1"/>
    <col min="4" max="4" width="16.109375" customWidth="1"/>
  </cols>
  <sheetData>
    <row r="1" spans="2:4" ht="30" customHeight="1" x14ac:dyDescent="0.3">
      <c r="B1" s="13" t="s">
        <v>117</v>
      </c>
      <c r="C1" s="14" t="s">
        <v>118</v>
      </c>
      <c r="D1" s="5">
        <f>SHARES!F1</f>
        <v>44875</v>
      </c>
    </row>
    <row r="2" spans="2:4" ht="15.75" customHeight="1" x14ac:dyDescent="0.3"/>
    <row r="3" spans="2:4" ht="30" customHeight="1" x14ac:dyDescent="0.3">
      <c r="B3" s="16" t="s">
        <v>123</v>
      </c>
      <c r="C3" s="108" t="s">
        <v>87</v>
      </c>
      <c r="D3" s="109"/>
    </row>
    <row r="4" spans="2:4" ht="15" customHeight="1" thickBot="1" x14ac:dyDescent="0.35">
      <c r="B4" s="17" t="s">
        <v>124</v>
      </c>
      <c r="C4" s="110" t="s">
        <v>88</v>
      </c>
      <c r="D4" s="110"/>
    </row>
    <row r="5" spans="2:4" ht="30.75" customHeight="1" thickTop="1" thickBot="1" x14ac:dyDescent="0.35">
      <c r="B5" s="24" t="s">
        <v>86</v>
      </c>
      <c r="C5" s="15"/>
      <c r="D5" s="15"/>
    </row>
    <row r="6" spans="2:4" ht="15" thickTop="1" x14ac:dyDescent="0.3">
      <c r="B6" s="25"/>
      <c r="C6" s="94" t="s">
        <v>89</v>
      </c>
      <c r="D6" s="106"/>
    </row>
    <row r="7" spans="2:4" x14ac:dyDescent="0.3">
      <c r="B7" s="25"/>
      <c r="C7" s="107"/>
      <c r="D7" s="107"/>
    </row>
    <row r="8" spans="2:4" x14ac:dyDescent="0.3">
      <c r="B8" s="25"/>
      <c r="C8" s="107"/>
      <c r="D8" s="107"/>
    </row>
    <row r="9" spans="2:4" x14ac:dyDescent="0.3">
      <c r="B9" s="25"/>
      <c r="C9" s="107"/>
      <c r="D9" s="107"/>
    </row>
    <row r="10" spans="2:4" ht="15" customHeight="1" thickBot="1" x14ac:dyDescent="0.35">
      <c r="B10" s="26"/>
      <c r="C10" s="30"/>
      <c r="D10" s="30"/>
    </row>
    <row r="11" spans="2:4" ht="30" customHeight="1" thickTop="1" thickBot="1" x14ac:dyDescent="0.35">
      <c r="B11" s="24" t="s">
        <v>90</v>
      </c>
      <c r="C11" s="15"/>
      <c r="D11" s="15"/>
    </row>
    <row r="12" spans="2:4" ht="15" thickTop="1" x14ac:dyDescent="0.3">
      <c r="B12" s="25"/>
      <c r="C12" s="94" t="s">
        <v>89</v>
      </c>
      <c r="D12" s="94"/>
    </row>
    <row r="13" spans="2:4" x14ac:dyDescent="0.3">
      <c r="B13" s="25"/>
      <c r="C13" s="95"/>
      <c r="D13" s="95"/>
    </row>
    <row r="14" spans="2:4" x14ac:dyDescent="0.3">
      <c r="B14" s="25"/>
      <c r="C14" s="95"/>
      <c r="D14" s="95"/>
    </row>
    <row r="15" spans="2:4" x14ac:dyDescent="0.3">
      <c r="B15" s="25"/>
      <c r="C15" s="95"/>
      <c r="D15" s="95"/>
    </row>
    <row r="16" spans="2:4" ht="15" thickBot="1" x14ac:dyDescent="0.35">
      <c r="B16" s="27"/>
      <c r="C16" s="96"/>
      <c r="D16" s="96"/>
    </row>
    <row r="17" spans="2:4" ht="30" customHeight="1" thickTop="1" x14ac:dyDescent="0.3">
      <c r="B17" s="91" t="s">
        <v>111</v>
      </c>
      <c r="C17" s="91"/>
      <c r="D17" s="91"/>
    </row>
    <row r="18" spans="2:4" ht="15" customHeight="1" x14ac:dyDescent="0.3">
      <c r="B18" s="92" t="s">
        <v>85</v>
      </c>
      <c r="C18" s="93"/>
      <c r="D18" s="93"/>
    </row>
    <row r="20" spans="2:4" x14ac:dyDescent="0.3">
      <c r="B20" s="16" t="s">
        <v>125</v>
      </c>
      <c r="C20" s="108" t="s">
        <v>126</v>
      </c>
      <c r="D20" s="109"/>
    </row>
    <row r="21" spans="2:4" ht="15" thickBot="1" x14ac:dyDescent="0.35">
      <c r="B21" s="17" t="s">
        <v>134</v>
      </c>
      <c r="C21" s="110" t="s">
        <v>127</v>
      </c>
      <c r="D21" s="110"/>
    </row>
    <row r="22" spans="2:4" ht="30" customHeight="1" thickTop="1" x14ac:dyDescent="0.3">
      <c r="B22" s="18" t="s">
        <v>131</v>
      </c>
      <c r="C22" s="97">
        <v>5.0000000000000001E-3</v>
      </c>
      <c r="D22" s="98"/>
    </row>
    <row r="23" spans="2:4" ht="15" customHeight="1" thickBot="1" x14ac:dyDescent="0.35">
      <c r="B23" s="19" t="s">
        <v>128</v>
      </c>
      <c r="C23" s="99"/>
      <c r="D23" s="100"/>
    </row>
    <row r="24" spans="2:4" ht="39.75" customHeight="1" thickTop="1" x14ac:dyDescent="0.3">
      <c r="B24" s="29" t="s">
        <v>132</v>
      </c>
      <c r="C24" s="101">
        <v>0.4</v>
      </c>
      <c r="D24" s="102"/>
    </row>
    <row r="25" spans="2:4" ht="42" thickBot="1" x14ac:dyDescent="0.35">
      <c r="B25" s="20" t="s">
        <v>129</v>
      </c>
      <c r="C25" s="103"/>
      <c r="D25" s="104"/>
    </row>
    <row r="26" spans="2:4" ht="111" thickTop="1" x14ac:dyDescent="0.3">
      <c r="B26" s="21" t="s">
        <v>133</v>
      </c>
      <c r="C26" s="105">
        <v>0.1</v>
      </c>
      <c r="D26" s="98"/>
    </row>
    <row r="27" spans="2:4" ht="83.4" thickBot="1" x14ac:dyDescent="0.35">
      <c r="B27" s="19" t="s">
        <v>130</v>
      </c>
      <c r="C27" s="99"/>
      <c r="D27" s="100"/>
    </row>
    <row r="28" spans="2:4" ht="69.599999999999994" thickTop="1" x14ac:dyDescent="0.3">
      <c r="B28" s="29" t="s">
        <v>183</v>
      </c>
      <c r="C28" s="87" t="s">
        <v>185</v>
      </c>
      <c r="D28" s="88"/>
    </row>
    <row r="29" spans="2:4" ht="55.8" thickBot="1" x14ac:dyDescent="0.35">
      <c r="B29" s="20" t="s">
        <v>184</v>
      </c>
      <c r="C29" s="89" t="s">
        <v>186</v>
      </c>
      <c r="D29" s="90"/>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FEAD716-EA2A-47D6-BE62-56A5B06B6F8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2022-11-09T08:31:53Z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fb3a81b8-17be-48d9-b974-250086a59817</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