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4425" windowHeight="9855"/>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FUTURES!$A$1:$F$31</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COLLATERALS'!$A$1:$D$45</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D1" i="3" l="1"/>
  <c r="D1" i="7" l="1"/>
  <c r="E31" i="1" l="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E9" i="1"/>
  <c r="F9" i="1" s="1"/>
  <c r="E8" i="1"/>
  <c r="F8" i="1" s="1"/>
  <c r="E7" i="1"/>
  <c r="F7" i="1" s="1"/>
  <c r="E6" i="1"/>
  <c r="F6" i="1" s="1"/>
  <c r="E5" i="1"/>
  <c r="F5" i="1" s="1"/>
  <c r="D16" i="3" l="1"/>
  <c r="D10" i="3"/>
  <c r="D20" i="3" l="1"/>
  <c r="D33" i="3" l="1"/>
  <c r="D32" i="3"/>
  <c r="D31" i="3"/>
  <c r="D30" i="3"/>
  <c r="D29" i="3"/>
  <c r="D28" i="3"/>
  <c r="D27" i="3"/>
  <c r="D26" i="3"/>
  <c r="D25" i="3"/>
  <c r="D24" i="3"/>
  <c r="D23" i="3"/>
  <c r="D22" i="3"/>
  <c r="D21" i="3"/>
  <c r="D19" i="3"/>
  <c r="D18" i="3"/>
  <c r="D17" i="3"/>
  <c r="D15" i="3"/>
  <c r="D14" i="3"/>
  <c r="D13" i="3"/>
  <c r="D12" i="3"/>
  <c r="D11" i="3"/>
  <c r="D9" i="3"/>
  <c r="D8" i="3"/>
  <c r="D7" i="3"/>
  <c r="D6" i="3"/>
  <c r="D5" i="3"/>
  <c r="G10" i="2"/>
  <c r="G9" i="2"/>
  <c r="G8" i="2"/>
  <c r="G7" i="2"/>
  <c r="G6" i="2"/>
  <c r="G5" i="2"/>
  <c r="C1" i="4" l="1"/>
  <c r="G4" i="2" l="1"/>
  <c r="D1" i="6" l="1"/>
  <c r="G1" i="2"/>
  <c r="D4" i="3" l="1"/>
  <c r="E4" i="1"/>
  <c r="F4" i="1" s="1"/>
</calcChain>
</file>

<file path=xl/sharedStrings.xml><?xml version="1.0" encoding="utf-8"?>
<sst xmlns="http://schemas.openxmlformats.org/spreadsheetml/2006/main" count="193" uniqueCount="116">
  <si>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</si>
  <si>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</si>
  <si>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</si>
  <si>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</si>
  <si>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</si>
  <si>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</si>
  <si>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</si>
  <si>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</si>
  <si>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</si>
  <si>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</si>
  <si>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</si>
  <si>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</si>
  <si>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</si>
  <si>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</si>
  <si>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</si>
  <si>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</si>
  <si>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</si>
  <si>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</si>
  <si>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</si>
  <si>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</si>
  <si>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</si>
  <si>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INLOT</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</si>
  <si>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</si>
  <si>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</si>
  <si>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</si>
  <si>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</si>
  <si>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</si>
  <si>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</si>
  <si>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</si>
  <si>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</si>
  <si>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</si>
  <si>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</si>
  <si>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</si>
  <si>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</si>
  <si>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</si>
  <si>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</si>
  <si>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</si>
  <si>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</si>
  <si>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</si>
  <si>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</si>
  <si>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</si>
  <si>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</si>
  <si>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</si>
  <si>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</si>
  <si>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</si>
  <si>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</si>
  <si>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</si>
  <si>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</si>
  <si>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</si>
  <si>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</si>
  <si>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</si>
  <si>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</si>
  <si>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</si>
  <si>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</si>
  <si>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</si>
  <si>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</si>
  <si>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</si>
  <si>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</si>
  <si>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</si>
  <si>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</si>
  <si>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</si>
  <si>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</si>
  <si>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</si>
  <si>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</si>
  <si>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</si>
  <si>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</si>
  <si>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</si>
  <si>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</si>
  <si>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</si>
  <si>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</si>
  <si>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</si>
  <si>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</si>
  <si>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</si>
  <si>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</si>
  <si>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</si>
  <si>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</si>
  <si>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</si>
  <si>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</si>
  <si>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</si>
  <si>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</si>
  <si>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</si>
  <si>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</si>
  <si>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</si>
  <si>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</si>
  <si>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</si>
  <si>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</si>
  <si>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</si>
  <si>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</si>
  <si>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CENER,MYTIL,VIO</t>
  </si>
  <si>
    <t>Industrial Goods &amp; Services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</si>
  <si>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</si>
  <si>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</si>
  <si>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</si>
  <si>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</si>
  <si>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</si>
  <si>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</si>
  <si>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</si>
  <si>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</si>
  <si>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</si>
  <si>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</si>
  <si>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</si>
  <si>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</si>
  <si>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Financial</t>
  </si>
  <si>
    <t>OLYMP</t>
  </si>
  <si>
    <t>IKTIN</t>
  </si>
  <si>
    <t>ADMIE,EYDAP,PPC</t>
  </si>
  <si>
    <t>KRI</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</si>
  <si>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</si>
  <si>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AVAX</t>
  </si>
  <si>
    <t>IASO</t>
  </si>
  <si>
    <t>KEKR</t>
  </si>
  <si>
    <t>PLAT</t>
  </si>
  <si>
    <t>QUEST</t>
  </si>
  <si>
    <t>INKAT</t>
  </si>
  <si>
    <t>PROF</t>
  </si>
  <si>
    <t>TITC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</si>
</sst>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
    <numFmt numFmtId="165" formatCode="0.00000%"/>
    <numFmt numFmtId="166" formatCode="#,##0.000"/>
    <numFmt numFmtId="167" formatCode="#,##0.0000"/>
    <numFmt numFmtId="168" formatCode="0.00000"/>
  </numFmts>
  <fonts count="23"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s>
  <fills count="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0" fontId="3" fillId="0" borderId="0"/>
    <xf numFmtId="9" fontId="19" fillId="0" borderId="0" applyFont="0" applyFill="0" applyBorder="0" applyAlignment="0" applyProtection="0"/>
    <xf numFmtId="0" fontId="2" fillId="0" borderId="0"/>
    <xf numFmtId="0" fontId="1" fillId="0" borderId="0"/>
  </cellStyleXfs>
  <cellXfs count="123">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4"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right" vertical="center" wrapText="1"/>
    </xf>
    <xf numFmtId="9" fontId="11" fillId="0" borderId="3"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2" borderId="3" xfId="0" applyNumberFormat="1" applyFont="1" applyFill="1" applyBorder="1" applyAlignment="1">
      <alignment horizontal="center" vertical="center" wrapText="1"/>
    </xf>
    <xf numFmtId="9" fontId="11" fillId="2" borderId="2" xfId="0" applyNumberFormat="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0" fillId="0" borderId="0" xfId="0" applyFont="1" applyBorder="1" applyAlignment="1">
      <alignment horizontal="left" vertical="center" wrapText="1"/>
    </xf>
    <xf numFmtId="0" fontId="12" fillId="0" borderId="4" xfId="0" applyFont="1" applyBorder="1" applyAlignment="1">
      <alignment horizontal="left" vertical="center" wrapText="1"/>
    </xf>
    <xf numFmtId="0" fontId="14" fillId="2" borderId="9" xfId="0" applyFont="1" applyFill="1" applyBorder="1" applyAlignment="1">
      <alignment horizontal="justify" vertical="center" wrapText="1"/>
    </xf>
    <xf numFmtId="0" fontId="14" fillId="2" borderId="10"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6" fillId="2" borderId="5" xfId="0" applyFont="1" applyFill="1" applyBorder="1" applyAlignment="1">
      <alignment horizontal="justify" vertical="center" wrapText="1"/>
    </xf>
    <xf numFmtId="0" fontId="16" fillId="0" borderId="5" xfId="0" applyFont="1" applyBorder="1" applyAlignment="1">
      <alignment horizontal="justify" vertical="center" wrapText="1"/>
    </xf>
    <xf numFmtId="0" fontId="14" fillId="2" borderId="1" xfId="0" applyFont="1" applyFill="1" applyBorder="1" applyAlignment="1">
      <alignment horizontal="justify" vertical="center" wrapText="1"/>
    </xf>
    <xf numFmtId="3" fontId="17" fillId="3" borderId="8" xfId="0" applyNumberFormat="1" applyFont="1" applyFill="1" applyBorder="1" applyAlignment="1">
      <alignment vertical="center"/>
    </xf>
    <xf numFmtId="0" fontId="17" fillId="3" borderId="8" xfId="0" applyFont="1" applyFill="1" applyBorder="1" applyAlignment="1">
      <alignment vertical="center"/>
    </xf>
    <xf numFmtId="3" fontId="17" fillId="3" borderId="4" xfId="0" applyNumberFormat="1" applyFont="1" applyFill="1" applyBorder="1" applyAlignment="1">
      <alignment vertical="center"/>
    </xf>
    <xf numFmtId="0" fontId="17" fillId="3" borderId="4" xfId="0" applyFont="1" applyFill="1" applyBorder="1" applyAlignment="1">
      <alignment vertical="center"/>
    </xf>
    <xf numFmtId="0" fontId="0" fillId="0" borderId="0" xfId="0" applyFont="1" applyBorder="1"/>
    <xf numFmtId="0" fontId="10" fillId="2" borderId="12" xfId="0" applyFont="1" applyFill="1" applyBorder="1" applyAlignment="1">
      <alignment horizontal="justify" vertical="center" wrapText="1"/>
    </xf>
    <xf numFmtId="9" fontId="11" fillId="2" borderId="13"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0" fontId="10" fillId="0" borderId="3" xfId="0" applyFont="1" applyBorder="1" applyAlignment="1">
      <alignment horizontal="justify" vertical="center" wrapText="1"/>
    </xf>
    <xf numFmtId="0" fontId="10" fillId="2" borderId="3" xfId="0" applyFont="1" applyFill="1" applyBorder="1" applyAlignment="1">
      <alignment horizontal="justify" vertical="center" wrapText="1"/>
    </xf>
    <xf numFmtId="9" fontId="11" fillId="2" borderId="5" xfId="0" applyNumberFormat="1" applyFont="1" applyFill="1" applyBorder="1" applyAlignment="1">
      <alignment horizontal="center" vertical="center" wrapText="1"/>
    </xf>
    <xf numFmtId="9" fontId="11" fillId="2" borderId="4" xfId="0" applyNumberFormat="1" applyFont="1" applyFill="1" applyBorder="1" applyAlignment="1">
      <alignment horizontal="center" vertical="center" wrapText="1"/>
    </xf>
    <xf numFmtId="0" fontId="10" fillId="2" borderId="5" xfId="0" applyFont="1" applyFill="1" applyBorder="1" applyAlignment="1">
      <alignment horizontal="justify" vertical="center" wrapText="1"/>
    </xf>
    <xf numFmtId="9" fontId="11" fillId="0" borderId="11" xfId="0" applyNumberFormat="1" applyFont="1" applyBorder="1" applyAlignment="1">
      <alignment horizontal="center" vertical="center" wrapText="1"/>
    </xf>
    <xf numFmtId="0" fontId="10" fillId="0" borderId="16" xfId="0" applyFont="1" applyBorder="1" applyAlignment="1">
      <alignment horizontal="justify" vertical="center" wrapText="1"/>
    </xf>
    <xf numFmtId="0" fontId="10"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4" fillId="4" borderId="1" xfId="0" applyFont="1" applyFill="1" applyBorder="1" applyAlignment="1">
      <alignment horizontal="justify" vertical="center" wrapText="1"/>
    </xf>
    <xf numFmtId="3" fontId="11" fillId="2" borderId="14" xfId="0" applyNumberFormat="1" applyFont="1" applyFill="1" applyBorder="1" applyAlignment="1">
      <alignment horizontal="right" vertical="center" wrapText="1"/>
    </xf>
    <xf numFmtId="3" fontId="11" fillId="0" borderId="11" xfId="0" applyNumberFormat="1" applyFont="1" applyBorder="1" applyAlignment="1">
      <alignment horizontal="right" vertical="center" wrapText="1"/>
    </xf>
    <xf numFmtId="3" fontId="11" fillId="2" borderId="11" xfId="0" applyNumberFormat="1" applyFont="1" applyFill="1" applyBorder="1" applyAlignment="1">
      <alignment horizontal="right" vertical="center" wrapText="1"/>
    </xf>
    <xf numFmtId="9" fontId="0" fillId="0" borderId="0" xfId="2" applyFont="1" applyBorder="1"/>
    <xf numFmtId="0" fontId="2" fillId="0" borderId="0" xfId="3"/>
    <xf numFmtId="0" fontId="0" fillId="0" borderId="0" xfId="0" applyFont="1" applyAlignment="1">
      <alignment vertical="center" wrapText="1"/>
    </xf>
    <xf numFmtId="9" fontId="11" fillId="2" borderId="11"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9" fontId="11" fillId="0" borderId="11" xfId="0" applyNumberFormat="1" applyFont="1" applyBorder="1" applyAlignment="1">
      <alignment horizontal="center" vertical="center" wrapText="1"/>
    </xf>
    <xf numFmtId="0" fontId="2" fillId="0" borderId="0" xfId="3" applyBorder="1"/>
    <xf numFmtId="0" fontId="18" fillId="0" borderId="0" xfId="3" applyFont="1" applyBorder="1" applyAlignment="1">
      <alignment horizontal="center" vertical="center" wrapText="1"/>
    </xf>
    <xf numFmtId="0" fontId="20" fillId="0" borderId="0" xfId="3" applyFont="1" applyBorder="1" applyAlignment="1">
      <alignment horizontal="center" vertical="center" wrapText="1"/>
    </xf>
    <xf numFmtId="0" fontId="10" fillId="2" borderId="12" xfId="0" applyFont="1" applyFill="1" applyBorder="1" applyAlignment="1">
      <alignment horizontal="left" vertical="center" wrapText="1"/>
    </xf>
    <xf numFmtId="9" fontId="11" fillId="2" borderId="14" xfId="0" applyNumberFormat="1" applyFont="1" applyFill="1" applyBorder="1" applyAlignment="1">
      <alignment horizontal="left" vertical="center" wrapText="1"/>
    </xf>
    <xf numFmtId="0" fontId="10" fillId="0" borderId="16" xfId="0" applyFont="1" applyBorder="1" applyAlignment="1">
      <alignment horizontal="left" vertical="center" wrapText="1"/>
    </xf>
    <xf numFmtId="9" fontId="11" fillId="0" borderId="11" xfId="0" applyNumberFormat="1" applyFont="1" applyBorder="1" applyAlignment="1">
      <alignment horizontal="left" vertical="center" wrapText="1"/>
    </xf>
    <xf numFmtId="0" fontId="10" fillId="2" borderId="16" xfId="0" applyFont="1" applyFill="1" applyBorder="1" applyAlignment="1">
      <alignment horizontal="left" vertical="center" wrapText="1"/>
    </xf>
    <xf numFmtId="9" fontId="11" fillId="2" borderId="11" xfId="0" applyNumberFormat="1" applyFont="1" applyFill="1" applyBorder="1" applyAlignment="1">
      <alignment horizontal="left" vertical="center" wrapText="1"/>
    </xf>
    <xf numFmtId="0" fontId="10" fillId="0" borderId="5" xfId="0" applyFont="1" applyFill="1" applyBorder="1" applyAlignment="1">
      <alignment horizontal="left" vertical="center" wrapText="1"/>
    </xf>
    <xf numFmtId="9" fontId="11" fillId="0" borderId="5" xfId="0" applyNumberFormat="1" applyFont="1" applyFill="1" applyBorder="1" applyAlignment="1">
      <alignment horizontal="left" vertical="center" wrapText="1"/>
    </xf>
    <xf numFmtId="9" fontId="11" fillId="0" borderId="18" xfId="0" applyNumberFormat="1" applyFont="1" applyFill="1" applyBorder="1" applyAlignment="1">
      <alignment horizontal="center" vertical="center" wrapText="1"/>
    </xf>
    <xf numFmtId="0" fontId="2" fillId="0" borderId="0" xfId="3" applyFill="1"/>
    <xf numFmtId="4" fontId="0" fillId="0" borderId="0" xfId="0" applyNumberFormat="1"/>
    <xf numFmtId="166" fontId="0" fillId="0" borderId="0" xfId="0" applyNumberFormat="1"/>
    <xf numFmtId="167" fontId="0" fillId="0" borderId="0" xfId="0" applyNumberFormat="1"/>
    <xf numFmtId="0" fontId="7" fillId="0" borderId="0" xfId="0" applyFont="1" applyFill="1" applyAlignment="1">
      <alignment horizontal="center" vertical="center" wrapText="1"/>
    </xf>
    <xf numFmtId="168" fontId="0" fillId="0" borderId="0" xfId="0" applyNumberFormat="1"/>
    <xf numFmtId="0" fontId="13" fillId="3" borderId="15" xfId="0" applyFont="1" applyFill="1" applyBorder="1" applyAlignment="1">
      <alignment horizontal="left" vertical="center" wrapText="1"/>
    </xf>
    <xf numFmtId="3" fontId="11" fillId="3" borderId="18" xfId="0" applyNumberFormat="1" applyFont="1" applyFill="1" applyBorder="1" applyAlignment="1">
      <alignment horizontal="center" vertical="center" wrapText="1"/>
    </xf>
    <xf numFmtId="9" fontId="11" fillId="3" borderId="18" xfId="0" applyNumberFormat="1" applyFont="1" applyFill="1" applyBorder="1" applyAlignment="1">
      <alignment horizontal="center" vertical="center" wrapText="1"/>
    </xf>
    <xf numFmtId="167" fontId="2" fillId="0" borderId="0" xfId="3" applyNumberFormat="1"/>
    <xf numFmtId="4" fontId="0" fillId="0" borderId="0" xfId="2" applyNumberFormat="1" applyFont="1"/>
    <xf numFmtId="1" fontId="22" fillId="0" borderId="0" xfId="0" applyNumberFormat="1" applyFont="1"/>
    <xf numFmtId="0" fontId="6" fillId="0" borderId="0" xfId="0" applyFont="1" applyFill="1" applyAlignment="1">
      <alignment horizontal="center" vertical="center" wrapText="1"/>
    </xf>
    <xf numFmtId="0" fontId="10" fillId="0" borderId="19" xfId="0" applyFont="1" applyFill="1" applyBorder="1" applyAlignment="1">
      <alignment horizontal="justify" vertical="center" wrapText="1"/>
    </xf>
    <xf numFmtId="9" fontId="11" fillId="0" borderId="19" xfId="0" applyNumberFormat="1" applyFont="1" applyFill="1" applyBorder="1" applyAlignment="1">
      <alignment horizontal="center" vertical="center" wrapText="1"/>
    </xf>
    <xf numFmtId="9" fontId="11" fillId="0" borderId="20" xfId="0" applyNumberFormat="1" applyFont="1" applyFill="1" applyBorder="1" applyAlignment="1">
      <alignment horizontal="center" vertical="center" wrapText="1"/>
    </xf>
    <xf numFmtId="0" fontId="10" fillId="3" borderId="17" xfId="0" applyFont="1" applyFill="1" applyBorder="1" applyAlignment="1">
      <alignment horizontal="justify" vertical="center" wrapText="1"/>
    </xf>
    <xf numFmtId="0" fontId="12" fillId="3" borderId="10" xfId="0" applyFont="1" applyFill="1" applyBorder="1" applyAlignment="1">
      <alignment horizontal="justify" vertical="center" wrapText="1"/>
    </xf>
    <xf numFmtId="0" fontId="10" fillId="0" borderId="16" xfId="0" applyFont="1" applyFill="1" applyBorder="1" applyAlignment="1">
      <alignment horizontal="justify" vertical="center" wrapText="1"/>
    </xf>
    <xf numFmtId="9" fontId="11" fillId="0" borderId="11" xfId="0" applyNumberFormat="1" applyFont="1" applyFill="1" applyBorder="1" applyAlignment="1">
      <alignment horizontal="center" vertical="center" wrapText="1"/>
    </xf>
    <xf numFmtId="3" fontId="11" fillId="0" borderId="11" xfId="0" applyNumberFormat="1" applyFont="1" applyFill="1" applyBorder="1" applyAlignment="1">
      <alignment horizontal="right"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0" fontId="0" fillId="0" borderId="0" xfId="0" applyFont="1" applyAlignment="1">
      <alignment horizontal="right" vertical="center" wrapText="1"/>
    </xf>
    <xf numFmtId="9" fontId="11" fillId="3" borderId="0" xfId="0" applyNumberFormat="1" applyFont="1" applyFill="1" applyBorder="1" applyAlignment="1">
      <alignment horizontal="center" vertical="center" wrapText="1"/>
    </xf>
    <xf numFmtId="9" fontId="11" fillId="3" borderId="4"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4" fillId="0" borderId="4" xfId="0" applyFont="1" applyBorder="1" applyAlignment="1">
      <alignment horizontal="center" vertical="center" wrapText="1"/>
    </xf>
    <xf numFmtId="9" fontId="14" fillId="4" borderId="6" xfId="0" applyNumberFormat="1"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10" fontId="14" fillId="2" borderId="6"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9" fontId="14" fillId="2" borderId="6" xfId="0" applyNumberFormat="1" applyFont="1" applyFill="1" applyBorder="1" applyAlignment="1">
      <alignment horizontal="center" vertical="center" wrapText="1"/>
    </xf>
    <xf numFmtId="9" fontId="14" fillId="4" borderId="6" xfId="0" applyNumberFormat="1" applyFont="1" applyFill="1" applyBorder="1" applyAlignment="1">
      <alignment horizontal="left" vertical="center" wrapText="1"/>
    </xf>
    <xf numFmtId="9" fontId="14" fillId="4" borderId="7" xfId="0" applyNumberFormat="1" applyFont="1" applyFill="1" applyBorder="1" applyAlignment="1">
      <alignment horizontal="left" vertical="center" wrapText="1"/>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cellXfs>
  <cellStyles count="5">
    <cellStyle name="Normal" xfId="0" builtinId="0"/>
    <cellStyle name="Normal 2" xfId="1"/>
    <cellStyle name="Normal 2 2" xfId="4"/>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1"/>
  <sheetViews>
    <sheetView tabSelected="1" zoomScaleNormal="100" workbookViewId="0">
      <selection activeCell="M15" sqref="M15"/>
    </sheetView>
  </sheetViews>
  <sheetFormatPr defaultRowHeight="15" x14ac:dyDescent="0.25"/>
  <cols>
    <col min="1" max="1" width="11.28515625" style="3" customWidth="1"/>
    <col min="2" max="2" width="19.4257812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61</v>
      </c>
      <c r="C1" s="103" t="s">
        <v>62</v>
      </c>
      <c r="D1" s="103"/>
      <c r="E1" s="103"/>
      <c r="F1" s="13">
        <v>43690</v>
      </c>
    </row>
    <row r="2" spans="1:13" ht="30" x14ac:dyDescent="0.25">
      <c r="A2" s="5"/>
      <c r="B2" s="7" t="s">
        <v>0</v>
      </c>
      <c r="C2" s="8" t="s">
        <v>1</v>
      </c>
      <c r="D2" s="8" t="s">
        <v>4</v>
      </c>
      <c r="E2" s="8" t="s">
        <v>6</v>
      </c>
      <c r="F2" s="8" t="s">
        <v>37</v>
      </c>
    </row>
    <row r="3" spans="1:13" ht="30.75" thickBot="1" x14ac:dyDescent="0.3">
      <c r="A3" s="5"/>
      <c r="B3" s="9" t="s">
        <v>2</v>
      </c>
      <c r="C3" s="10" t="s">
        <v>3</v>
      </c>
      <c r="D3" s="10" t="s">
        <v>5</v>
      </c>
      <c r="E3" s="10" t="s">
        <v>7</v>
      </c>
      <c r="F3" s="10" t="s">
        <v>8</v>
      </c>
    </row>
    <row r="4" spans="1:13" ht="16.5" thickTop="1" thickBot="1" x14ac:dyDescent="0.3">
      <c r="A4" s="5"/>
      <c r="B4" s="40" t="s">
        <v>9</v>
      </c>
      <c r="C4" s="41">
        <v>0.08</v>
      </c>
      <c r="D4" s="42">
        <v>0.01</v>
      </c>
      <c r="E4" s="42">
        <f t="shared" ref="E4" si="0">C4+D4</f>
        <v>0.09</v>
      </c>
      <c r="F4" s="42">
        <f t="shared" ref="F4" si="1">E4</f>
        <v>0.09</v>
      </c>
      <c r="G4" s="88"/>
      <c r="H4" s="88"/>
      <c r="I4" s="52"/>
      <c r="J4" s="52"/>
      <c r="K4" s="52"/>
      <c r="L4" s="80"/>
      <c r="M4" s="81"/>
    </row>
    <row r="5" spans="1:13" s="3" customFormat="1" ht="15.75" thickBot="1" x14ac:dyDescent="0.3">
      <c r="A5" s="5"/>
      <c r="B5" s="43" t="s">
        <v>76</v>
      </c>
      <c r="C5" s="20">
        <v>0.12</v>
      </c>
      <c r="D5" s="21">
        <v>0.02</v>
      </c>
      <c r="E5" s="21">
        <f t="shared" ref="E5:E31" si="2">C5+D5</f>
        <v>0.13999999999999999</v>
      </c>
      <c r="F5" s="21">
        <f t="shared" ref="F5:F31" si="3">E5</f>
        <v>0.13999999999999999</v>
      </c>
      <c r="G5" s="88"/>
      <c r="H5" s="88"/>
      <c r="I5" s="52"/>
      <c r="J5" s="52"/>
      <c r="K5" s="52"/>
      <c r="L5" s="80"/>
      <c r="M5" s="81"/>
    </row>
    <row r="6" spans="1:13" ht="15.75" thickBot="1" x14ac:dyDescent="0.3">
      <c r="A6" s="5"/>
      <c r="B6" s="44" t="s">
        <v>10</v>
      </c>
      <c r="C6" s="22">
        <v>0.17</v>
      </c>
      <c r="D6" s="23">
        <v>0.02</v>
      </c>
      <c r="E6" s="23">
        <f t="shared" si="2"/>
        <v>0.19</v>
      </c>
      <c r="F6" s="23">
        <f t="shared" si="3"/>
        <v>0.19</v>
      </c>
      <c r="G6" s="88"/>
      <c r="H6" s="88"/>
      <c r="I6" s="52"/>
      <c r="J6" s="52"/>
      <c r="K6" s="52"/>
      <c r="L6" s="80"/>
      <c r="M6" s="81"/>
    </row>
    <row r="7" spans="1:13" ht="15.75" thickBot="1" x14ac:dyDescent="0.3">
      <c r="A7" s="5"/>
      <c r="B7" s="43" t="s">
        <v>11</v>
      </c>
      <c r="C7" s="20">
        <v>0.13</v>
      </c>
      <c r="D7" s="21">
        <v>0.02</v>
      </c>
      <c r="E7" s="21">
        <f t="shared" si="2"/>
        <v>0.15</v>
      </c>
      <c r="F7" s="21">
        <f t="shared" si="3"/>
        <v>0.15</v>
      </c>
      <c r="G7" s="88"/>
      <c r="H7" s="88"/>
      <c r="I7" s="52"/>
      <c r="J7" s="52"/>
      <c r="K7" s="52"/>
      <c r="L7" s="80"/>
      <c r="M7" s="81"/>
    </row>
    <row r="8" spans="1:13" s="3" customFormat="1" ht="15.75" thickBot="1" x14ac:dyDescent="0.3">
      <c r="A8" s="5"/>
      <c r="B8" s="44" t="s">
        <v>75</v>
      </c>
      <c r="C8" s="22">
        <v>0.15000000000000002</v>
      </c>
      <c r="D8" s="23">
        <v>0.02</v>
      </c>
      <c r="E8" s="23">
        <f t="shared" si="2"/>
        <v>0.17</v>
      </c>
      <c r="F8" s="23">
        <f t="shared" si="3"/>
        <v>0.17</v>
      </c>
      <c r="G8" s="88"/>
      <c r="H8" s="88"/>
      <c r="I8" s="52"/>
      <c r="J8" s="52"/>
      <c r="K8" s="52"/>
      <c r="L8" s="80"/>
      <c r="M8" s="81"/>
    </row>
    <row r="9" spans="1:13" s="3" customFormat="1" ht="15.75" thickBot="1" x14ac:dyDescent="0.3">
      <c r="A9" s="5"/>
      <c r="B9" s="43" t="s">
        <v>12</v>
      </c>
      <c r="C9" s="20">
        <v>0.08</v>
      </c>
      <c r="D9" s="21">
        <v>0.02</v>
      </c>
      <c r="E9" s="21">
        <f t="shared" si="2"/>
        <v>0.1</v>
      </c>
      <c r="F9" s="21">
        <f t="shared" si="3"/>
        <v>0.1</v>
      </c>
      <c r="G9" s="88"/>
      <c r="H9" s="88"/>
      <c r="I9" s="52"/>
      <c r="J9" s="52"/>
      <c r="K9" s="52"/>
      <c r="L9" s="80"/>
      <c r="M9" s="81"/>
    </row>
    <row r="10" spans="1:13" s="3" customFormat="1" ht="15.75" thickBot="1" x14ac:dyDescent="0.3">
      <c r="A10" s="5"/>
      <c r="B10" s="44" t="s">
        <v>14</v>
      </c>
      <c r="C10" s="22">
        <v>0.22</v>
      </c>
      <c r="D10" s="23">
        <v>0.02</v>
      </c>
      <c r="E10" s="23">
        <f t="shared" si="2"/>
        <v>0.24</v>
      </c>
      <c r="F10" s="23">
        <f t="shared" si="3"/>
        <v>0.24</v>
      </c>
      <c r="G10" s="88"/>
      <c r="H10" s="88"/>
      <c r="I10" s="52"/>
      <c r="J10" s="52"/>
      <c r="K10" s="52"/>
      <c r="L10" s="80"/>
      <c r="M10" s="81"/>
    </row>
    <row r="11" spans="1:13" ht="15.75" thickBot="1" x14ac:dyDescent="0.3">
      <c r="A11" s="5"/>
      <c r="B11" s="43" t="s">
        <v>13</v>
      </c>
      <c r="C11" s="20">
        <v>0.12</v>
      </c>
      <c r="D11" s="21">
        <v>0.02</v>
      </c>
      <c r="E11" s="21">
        <f t="shared" si="2"/>
        <v>0.13999999999999999</v>
      </c>
      <c r="F11" s="21">
        <f t="shared" si="3"/>
        <v>0.13999999999999999</v>
      </c>
      <c r="G11" s="88"/>
      <c r="H11" s="88"/>
      <c r="I11" s="52"/>
      <c r="J11" s="52"/>
      <c r="K11" s="52"/>
      <c r="L11" s="80"/>
      <c r="M11" s="81"/>
    </row>
    <row r="12" spans="1:13" s="3" customFormat="1" ht="15.75" thickBot="1" x14ac:dyDescent="0.3">
      <c r="A12" s="5"/>
      <c r="B12" s="44" t="s">
        <v>15</v>
      </c>
      <c r="C12" s="22">
        <v>0.18000000000000002</v>
      </c>
      <c r="D12" s="23">
        <v>0.02</v>
      </c>
      <c r="E12" s="23">
        <f t="shared" si="2"/>
        <v>0.2</v>
      </c>
      <c r="F12" s="23">
        <f t="shared" si="3"/>
        <v>0.2</v>
      </c>
      <c r="G12" s="88"/>
      <c r="H12" s="88"/>
      <c r="I12" s="52"/>
      <c r="J12" s="52"/>
      <c r="K12" s="52"/>
      <c r="L12" s="80"/>
      <c r="M12" s="81"/>
    </row>
    <row r="13" spans="1:13" ht="15.75" thickBot="1" x14ac:dyDescent="0.3">
      <c r="A13" s="5"/>
      <c r="B13" s="43" t="s">
        <v>16</v>
      </c>
      <c r="C13" s="20">
        <v>0.19</v>
      </c>
      <c r="D13" s="21">
        <v>0.02</v>
      </c>
      <c r="E13" s="21">
        <f t="shared" si="2"/>
        <v>0.21</v>
      </c>
      <c r="F13" s="21">
        <f t="shared" si="3"/>
        <v>0.21</v>
      </c>
      <c r="G13" s="88"/>
      <c r="H13" s="88"/>
      <c r="I13" s="52"/>
      <c r="J13" s="52"/>
      <c r="K13" s="52"/>
      <c r="L13" s="80"/>
      <c r="M13" s="81"/>
    </row>
    <row r="14" spans="1:13" ht="15.75" thickBot="1" x14ac:dyDescent="0.3">
      <c r="A14" s="5"/>
      <c r="B14" s="44" t="s">
        <v>17</v>
      </c>
      <c r="C14" s="22">
        <v>0.16</v>
      </c>
      <c r="D14" s="23">
        <v>0.02</v>
      </c>
      <c r="E14" s="23">
        <f t="shared" si="2"/>
        <v>0.18</v>
      </c>
      <c r="F14" s="23">
        <f t="shared" si="3"/>
        <v>0.18</v>
      </c>
      <c r="G14" s="88"/>
      <c r="H14" s="88"/>
      <c r="I14" s="52"/>
      <c r="J14" s="52"/>
      <c r="K14" s="52"/>
      <c r="L14" s="80"/>
      <c r="M14" s="81"/>
    </row>
    <row r="15" spans="1:13" ht="15.75" thickBot="1" x14ac:dyDescent="0.3">
      <c r="A15" s="5"/>
      <c r="B15" s="43" t="s">
        <v>18</v>
      </c>
      <c r="C15" s="20">
        <v>0.12</v>
      </c>
      <c r="D15" s="21">
        <v>0.02</v>
      </c>
      <c r="E15" s="21">
        <f t="shared" si="2"/>
        <v>0.13999999999999999</v>
      </c>
      <c r="F15" s="21">
        <f t="shared" si="3"/>
        <v>0.13999999999999999</v>
      </c>
      <c r="G15" s="88"/>
      <c r="H15" s="88"/>
      <c r="I15" s="52"/>
      <c r="J15" s="52"/>
      <c r="K15" s="52"/>
      <c r="L15" s="80"/>
      <c r="M15" s="81"/>
    </row>
    <row r="16" spans="1:13" ht="15.75" thickBot="1" x14ac:dyDescent="0.3">
      <c r="A16" s="5"/>
      <c r="B16" s="44" t="s">
        <v>43</v>
      </c>
      <c r="C16" s="22">
        <v>0.15000000000000002</v>
      </c>
      <c r="D16" s="23">
        <v>0.02</v>
      </c>
      <c r="E16" s="23">
        <f t="shared" si="2"/>
        <v>0.17</v>
      </c>
      <c r="F16" s="23">
        <f t="shared" si="3"/>
        <v>0.17</v>
      </c>
      <c r="G16" s="88"/>
      <c r="H16" s="88"/>
      <c r="I16" s="52"/>
      <c r="J16" s="52"/>
      <c r="K16" s="52"/>
      <c r="L16" s="80"/>
      <c r="M16" s="81"/>
    </row>
    <row r="17" spans="1:13" s="3" customFormat="1" ht="15.75" thickBot="1" x14ac:dyDescent="0.3">
      <c r="A17" s="5"/>
      <c r="B17" s="43" t="s">
        <v>19</v>
      </c>
      <c r="C17" s="20">
        <v>0.18000000000000002</v>
      </c>
      <c r="D17" s="21">
        <v>0.02</v>
      </c>
      <c r="E17" s="21">
        <f t="shared" si="2"/>
        <v>0.2</v>
      </c>
      <c r="F17" s="21">
        <f t="shared" si="3"/>
        <v>0.2</v>
      </c>
      <c r="G17" s="88"/>
      <c r="H17" s="88"/>
      <c r="I17" s="52"/>
      <c r="J17" s="52"/>
      <c r="K17" s="52"/>
      <c r="L17" s="80"/>
      <c r="M17" s="81"/>
    </row>
    <row r="18" spans="1:13" ht="15.75" thickBot="1" x14ac:dyDescent="0.3">
      <c r="A18" s="5"/>
      <c r="B18" s="44" t="s">
        <v>20</v>
      </c>
      <c r="C18" s="22">
        <v>0.09</v>
      </c>
      <c r="D18" s="23">
        <v>0.02</v>
      </c>
      <c r="E18" s="23">
        <f t="shared" si="2"/>
        <v>0.11</v>
      </c>
      <c r="F18" s="23">
        <f t="shared" si="3"/>
        <v>0.11</v>
      </c>
      <c r="G18" s="88"/>
      <c r="H18" s="88"/>
      <c r="I18" s="52"/>
      <c r="J18" s="52"/>
      <c r="K18" s="52"/>
      <c r="L18" s="80"/>
      <c r="M18" s="81"/>
    </row>
    <row r="19" spans="1:13" ht="15.75" thickBot="1" x14ac:dyDescent="0.3">
      <c r="A19" s="5"/>
      <c r="B19" s="43" t="s">
        <v>21</v>
      </c>
      <c r="C19" s="20">
        <v>0.22</v>
      </c>
      <c r="D19" s="21">
        <v>0.03</v>
      </c>
      <c r="E19" s="21">
        <f t="shared" si="2"/>
        <v>0.25</v>
      </c>
      <c r="F19" s="21">
        <f t="shared" si="3"/>
        <v>0.25</v>
      </c>
      <c r="G19" s="88"/>
      <c r="H19" s="88"/>
      <c r="I19" s="52"/>
      <c r="J19" s="52"/>
      <c r="K19" s="52"/>
      <c r="L19" s="80"/>
      <c r="M19" s="81"/>
    </row>
    <row r="20" spans="1:13" ht="15.75" thickBot="1" x14ac:dyDescent="0.3">
      <c r="A20" s="5"/>
      <c r="B20" s="44" t="s">
        <v>77</v>
      </c>
      <c r="C20" s="22">
        <v>0.23</v>
      </c>
      <c r="D20" s="23">
        <v>7.0000000000000007E-2</v>
      </c>
      <c r="E20" s="23">
        <f t="shared" si="2"/>
        <v>0.30000000000000004</v>
      </c>
      <c r="F20" s="23">
        <f t="shared" si="3"/>
        <v>0.30000000000000004</v>
      </c>
      <c r="G20" s="88"/>
      <c r="H20" s="88"/>
      <c r="I20" s="52"/>
      <c r="J20" s="52"/>
      <c r="K20" s="52"/>
      <c r="L20" s="80"/>
      <c r="M20" s="81"/>
    </row>
    <row r="21" spans="1:13" s="3" customFormat="1" ht="15.75" thickBot="1" x14ac:dyDescent="0.3">
      <c r="A21" s="5"/>
      <c r="B21" s="43" t="s">
        <v>44</v>
      </c>
      <c r="C21" s="20">
        <v>0.15000000000000002</v>
      </c>
      <c r="D21" s="21">
        <v>0.02</v>
      </c>
      <c r="E21" s="21">
        <f t="shared" si="2"/>
        <v>0.17</v>
      </c>
      <c r="F21" s="21">
        <f t="shared" si="3"/>
        <v>0.17</v>
      </c>
      <c r="G21" s="88"/>
      <c r="H21" s="88"/>
      <c r="I21" s="52"/>
      <c r="J21" s="52"/>
      <c r="K21" s="52"/>
      <c r="L21" s="80"/>
      <c r="M21" s="81"/>
    </row>
    <row r="22" spans="1:13" s="3" customFormat="1" ht="15.75" thickBot="1" x14ac:dyDescent="0.3">
      <c r="A22" s="5"/>
      <c r="B22" s="44" t="s">
        <v>22</v>
      </c>
      <c r="C22" s="22">
        <v>0.22</v>
      </c>
      <c r="D22" s="23">
        <v>0.02</v>
      </c>
      <c r="E22" s="23">
        <f t="shared" si="2"/>
        <v>0.24</v>
      </c>
      <c r="F22" s="23">
        <f t="shared" si="3"/>
        <v>0.24</v>
      </c>
      <c r="G22" s="88"/>
      <c r="H22" s="88"/>
      <c r="I22" s="52"/>
      <c r="J22" s="52"/>
      <c r="K22" s="52"/>
      <c r="L22" s="80"/>
      <c r="M22" s="81"/>
    </row>
    <row r="23" spans="1:13" ht="15.75" thickBot="1" x14ac:dyDescent="0.3">
      <c r="A23" s="5"/>
      <c r="B23" s="43" t="s">
        <v>23</v>
      </c>
      <c r="C23" s="20">
        <v>9.9999999999999992E-2</v>
      </c>
      <c r="D23" s="21">
        <v>0.02</v>
      </c>
      <c r="E23" s="21">
        <f t="shared" si="2"/>
        <v>0.12</v>
      </c>
      <c r="F23" s="21">
        <f t="shared" si="3"/>
        <v>0.12</v>
      </c>
      <c r="G23" s="88"/>
      <c r="H23" s="88"/>
      <c r="I23" s="52"/>
      <c r="J23" s="52"/>
      <c r="K23" s="52"/>
      <c r="L23" s="80"/>
      <c r="M23" s="81"/>
    </row>
    <row r="24" spans="1:13" ht="15.75" thickBot="1" x14ac:dyDescent="0.3">
      <c r="A24" s="5"/>
      <c r="B24" s="44" t="s">
        <v>24</v>
      </c>
      <c r="C24" s="22">
        <v>0.13</v>
      </c>
      <c r="D24" s="23">
        <v>0.02</v>
      </c>
      <c r="E24" s="23">
        <f t="shared" si="2"/>
        <v>0.15</v>
      </c>
      <c r="F24" s="23">
        <f t="shared" si="3"/>
        <v>0.15</v>
      </c>
      <c r="G24" s="88"/>
      <c r="H24" s="88"/>
      <c r="I24" s="52"/>
      <c r="J24" s="52"/>
      <c r="K24" s="52"/>
      <c r="L24" s="80"/>
      <c r="M24" s="81"/>
    </row>
    <row r="25" spans="1:13" ht="15.75" thickBot="1" x14ac:dyDescent="0.3">
      <c r="A25" s="5"/>
      <c r="B25" s="43" t="s">
        <v>25</v>
      </c>
      <c r="C25" s="20">
        <v>9.9999999999999992E-2</v>
      </c>
      <c r="D25" s="21">
        <v>0.02</v>
      </c>
      <c r="E25" s="21">
        <f t="shared" si="2"/>
        <v>0.12</v>
      </c>
      <c r="F25" s="21">
        <f t="shared" si="3"/>
        <v>0.12</v>
      </c>
      <c r="G25" s="88"/>
      <c r="H25" s="88"/>
      <c r="I25" s="52"/>
      <c r="J25" s="52"/>
      <c r="K25" s="52"/>
      <c r="L25" s="80"/>
      <c r="M25" s="81"/>
    </row>
    <row r="26" spans="1:13" ht="15.75" thickBot="1" x14ac:dyDescent="0.3">
      <c r="A26" s="5"/>
      <c r="B26" s="44" t="s">
        <v>26</v>
      </c>
      <c r="C26" s="22">
        <v>0.16</v>
      </c>
      <c r="D26" s="23">
        <v>0.02</v>
      </c>
      <c r="E26" s="23">
        <f t="shared" si="2"/>
        <v>0.18</v>
      </c>
      <c r="F26" s="23">
        <f t="shared" si="3"/>
        <v>0.18</v>
      </c>
      <c r="G26" s="88"/>
      <c r="H26" s="88"/>
      <c r="I26" s="52"/>
      <c r="J26" s="52"/>
      <c r="K26" s="52"/>
      <c r="L26" s="80"/>
      <c r="M26" s="81"/>
    </row>
    <row r="27" spans="1:13" ht="15.75" thickBot="1" x14ac:dyDescent="0.3">
      <c r="A27" s="5"/>
      <c r="B27" s="43" t="s">
        <v>27</v>
      </c>
      <c r="C27" s="20">
        <v>0.35000000000000003</v>
      </c>
      <c r="D27" s="21">
        <v>0.02</v>
      </c>
      <c r="E27" s="21">
        <f t="shared" si="2"/>
        <v>0.37000000000000005</v>
      </c>
      <c r="F27" s="21">
        <f t="shared" si="3"/>
        <v>0.37000000000000005</v>
      </c>
      <c r="G27" s="88"/>
      <c r="H27" s="88"/>
      <c r="I27" s="52"/>
      <c r="J27" s="52"/>
      <c r="K27" s="52"/>
      <c r="L27" s="80"/>
      <c r="M27" s="81"/>
    </row>
    <row r="28" spans="1:13" s="3" customFormat="1" ht="15.75" thickBot="1" x14ac:dyDescent="0.3">
      <c r="A28" s="5"/>
      <c r="B28" s="44" t="s">
        <v>74</v>
      </c>
      <c r="C28" s="22">
        <v>0.57000000000000006</v>
      </c>
      <c r="D28" s="23">
        <v>0.04</v>
      </c>
      <c r="E28" s="23">
        <f t="shared" si="2"/>
        <v>0.6100000000000001</v>
      </c>
      <c r="F28" s="23">
        <f t="shared" si="3"/>
        <v>0.6100000000000001</v>
      </c>
      <c r="G28" s="88"/>
      <c r="H28" s="88"/>
      <c r="I28" s="52"/>
      <c r="J28" s="52"/>
      <c r="K28" s="52"/>
      <c r="L28" s="80"/>
      <c r="M28" s="81"/>
    </row>
    <row r="29" spans="1:13" ht="15.75" thickBot="1" x14ac:dyDescent="0.3">
      <c r="A29" s="5"/>
      <c r="B29" s="43" t="s">
        <v>28</v>
      </c>
      <c r="C29" s="20">
        <v>9.9999999999999992E-2</v>
      </c>
      <c r="D29" s="21">
        <v>0.02</v>
      </c>
      <c r="E29" s="21">
        <f t="shared" si="2"/>
        <v>0.12</v>
      </c>
      <c r="F29" s="21">
        <f t="shared" si="3"/>
        <v>0.12</v>
      </c>
      <c r="G29" s="88"/>
      <c r="H29" s="88"/>
      <c r="I29" s="52"/>
      <c r="J29" s="52"/>
      <c r="K29" s="52"/>
      <c r="L29" s="80"/>
      <c r="M29" s="81"/>
    </row>
    <row r="30" spans="1:13" s="3" customFormat="1" ht="15.75" thickBot="1" x14ac:dyDescent="0.3">
      <c r="A30" s="5"/>
      <c r="B30" s="44" t="s">
        <v>29</v>
      </c>
      <c r="C30" s="22">
        <v>0.32</v>
      </c>
      <c r="D30" s="23">
        <v>0.02</v>
      </c>
      <c r="E30" s="23">
        <f t="shared" si="2"/>
        <v>0.34</v>
      </c>
      <c r="F30" s="23">
        <f t="shared" si="3"/>
        <v>0.34</v>
      </c>
      <c r="G30" s="88"/>
      <c r="H30" s="88"/>
      <c r="I30" s="52"/>
      <c r="J30" s="52"/>
      <c r="K30" s="52"/>
      <c r="L30" s="80"/>
      <c r="M30" s="81"/>
    </row>
    <row r="31" spans="1:13" s="3" customFormat="1" ht="15.75" thickBot="1" x14ac:dyDescent="0.3">
      <c r="A31" s="5"/>
      <c r="B31" s="91" t="s">
        <v>30</v>
      </c>
      <c r="C31" s="92">
        <v>0.16</v>
      </c>
      <c r="D31" s="93">
        <v>0.02</v>
      </c>
      <c r="E31" s="93">
        <f t="shared" si="2"/>
        <v>0.18</v>
      </c>
      <c r="F31" s="93">
        <f t="shared" si="3"/>
        <v>0.18</v>
      </c>
      <c r="G31" s="88"/>
      <c r="H31" s="88"/>
      <c r="I31" s="52"/>
      <c r="J31" s="52"/>
      <c r="K31" s="52"/>
      <c r="L31" s="80"/>
      <c r="M31" s="81"/>
    </row>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1"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13"/>
  <sheetViews>
    <sheetView topLeftCell="B1" zoomScaleNormal="100" workbookViewId="0">
      <selection activeCell="E17" sqref="E17"/>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58</v>
      </c>
      <c r="C1" s="103" t="s">
        <v>62</v>
      </c>
      <c r="D1" s="103"/>
      <c r="E1" s="103"/>
      <c r="F1" s="103"/>
      <c r="G1" s="12">
        <f>FUTURES!F1</f>
        <v>43690</v>
      </c>
      <c r="I1"/>
      <c r="J1"/>
      <c r="K1"/>
      <c r="L1"/>
    </row>
    <row r="2" spans="1:13" ht="30" x14ac:dyDescent="0.25">
      <c r="B2" s="8" t="s">
        <v>0</v>
      </c>
      <c r="C2" s="8" t="s">
        <v>1</v>
      </c>
      <c r="D2" s="1" t="s">
        <v>31</v>
      </c>
      <c r="E2" s="90" t="s">
        <v>33</v>
      </c>
      <c r="F2" s="1" t="s">
        <v>35</v>
      </c>
      <c r="G2" s="1" t="s">
        <v>37</v>
      </c>
    </row>
    <row r="3" spans="1:13" ht="30" customHeight="1" thickBot="1" x14ac:dyDescent="0.3">
      <c r="B3" s="9" t="s">
        <v>2</v>
      </c>
      <c r="C3" s="10" t="s">
        <v>3</v>
      </c>
      <c r="D3" s="2" t="s">
        <v>32</v>
      </c>
      <c r="E3" s="82" t="s">
        <v>34</v>
      </c>
      <c r="F3" s="2" t="s">
        <v>36</v>
      </c>
      <c r="G3" s="2" t="s">
        <v>8</v>
      </c>
      <c r="I3" s="2"/>
      <c r="J3" s="2"/>
      <c r="K3" s="2"/>
      <c r="L3" s="2"/>
      <c r="M3" s="2"/>
    </row>
    <row r="4" spans="1:13" s="26" customFormat="1" ht="16.5" thickTop="1" thickBot="1" x14ac:dyDescent="0.3">
      <c r="A4" s="39"/>
      <c r="B4" s="40" t="s">
        <v>9</v>
      </c>
      <c r="C4" s="41">
        <v>0.08</v>
      </c>
      <c r="D4" s="42">
        <v>0.02</v>
      </c>
      <c r="E4" s="99">
        <v>0.23</v>
      </c>
      <c r="F4" s="99">
        <v>0.05</v>
      </c>
      <c r="G4" s="42">
        <f>C4</f>
        <v>0.08</v>
      </c>
      <c r="H4" s="53"/>
      <c r="I4" s="79"/>
      <c r="J4" s="89"/>
      <c r="K4" s="2"/>
      <c r="L4" s="89"/>
      <c r="M4" s="89"/>
    </row>
    <row r="5" spans="1:13" s="26" customFormat="1" ht="15.75" thickBot="1" x14ac:dyDescent="0.3">
      <c r="A5" s="39"/>
      <c r="B5" s="43" t="s">
        <v>10</v>
      </c>
      <c r="C5" s="20">
        <v>0.17</v>
      </c>
      <c r="D5" s="21">
        <v>0.02</v>
      </c>
      <c r="E5" s="100">
        <v>0.69</v>
      </c>
      <c r="F5" s="100">
        <v>0.37</v>
      </c>
      <c r="G5" s="21">
        <f t="shared" ref="G5:G10" si="0">C5</f>
        <v>0.17</v>
      </c>
      <c r="H5" s="53"/>
      <c r="I5" s="79"/>
      <c r="J5" s="89"/>
      <c r="K5" s="2"/>
      <c r="L5" s="89"/>
      <c r="M5" s="89"/>
    </row>
    <row r="6" spans="1:13" s="26" customFormat="1" ht="15.75" thickBot="1" x14ac:dyDescent="0.3">
      <c r="A6" s="39"/>
      <c r="B6" s="44" t="s">
        <v>15</v>
      </c>
      <c r="C6" s="22">
        <v>0.18</v>
      </c>
      <c r="D6" s="23">
        <v>0.02</v>
      </c>
      <c r="E6" s="101">
        <v>0.68</v>
      </c>
      <c r="F6" s="101">
        <v>0.34</v>
      </c>
      <c r="G6" s="23">
        <f t="shared" si="0"/>
        <v>0.18</v>
      </c>
      <c r="H6" s="53"/>
      <c r="I6" s="53"/>
      <c r="J6" s="89"/>
      <c r="K6" s="2"/>
      <c r="L6" s="89"/>
      <c r="M6" s="89"/>
    </row>
    <row r="7" spans="1:13" s="26" customFormat="1" ht="15.75" thickBot="1" x14ac:dyDescent="0.3">
      <c r="A7" s="39"/>
      <c r="B7" s="43" t="s">
        <v>20</v>
      </c>
      <c r="C7" s="20">
        <v>0.09</v>
      </c>
      <c r="D7" s="21">
        <v>0.02</v>
      </c>
      <c r="E7" s="100">
        <v>0.38</v>
      </c>
      <c r="F7" s="100">
        <v>0.11</v>
      </c>
      <c r="G7" s="21">
        <f t="shared" si="0"/>
        <v>0.09</v>
      </c>
      <c r="H7" s="53"/>
      <c r="I7" s="79"/>
      <c r="J7" s="89"/>
      <c r="K7" s="2"/>
      <c r="L7" s="89"/>
      <c r="M7" s="89"/>
    </row>
    <row r="8" spans="1:13" s="26" customFormat="1" ht="15.75" thickBot="1" x14ac:dyDescent="0.3">
      <c r="A8" s="39"/>
      <c r="B8" s="44" t="s">
        <v>25</v>
      </c>
      <c r="C8" s="22">
        <v>9.9999999999999992E-2</v>
      </c>
      <c r="D8" s="23">
        <v>0.02</v>
      </c>
      <c r="E8" s="101">
        <v>0.31</v>
      </c>
      <c r="F8" s="101">
        <v>0.15</v>
      </c>
      <c r="G8" s="23">
        <f t="shared" si="0"/>
        <v>9.9999999999999992E-2</v>
      </c>
      <c r="H8" s="53"/>
      <c r="I8" s="79"/>
      <c r="J8" s="89"/>
      <c r="K8" s="2"/>
      <c r="L8" s="89"/>
      <c r="M8" s="89"/>
    </row>
    <row r="9" spans="1:13" s="26" customFormat="1" ht="15.75" thickBot="1" x14ac:dyDescent="0.3">
      <c r="A9" s="39"/>
      <c r="B9" s="43" t="s">
        <v>27</v>
      </c>
      <c r="C9" s="20">
        <v>0.35</v>
      </c>
      <c r="D9" s="21">
        <v>0.02</v>
      </c>
      <c r="E9" s="100">
        <v>0.82</v>
      </c>
      <c r="F9" s="100">
        <v>0.43</v>
      </c>
      <c r="G9" s="21">
        <f t="shared" si="0"/>
        <v>0.35</v>
      </c>
      <c r="H9" s="53"/>
      <c r="I9" s="79"/>
      <c r="J9" s="89"/>
      <c r="K9" s="2"/>
      <c r="L9" s="89"/>
      <c r="M9" s="89"/>
    </row>
    <row r="10" spans="1:13" s="26" customFormat="1" ht="15.75" thickBot="1" x14ac:dyDescent="0.3">
      <c r="A10" s="39"/>
      <c r="B10" s="47" t="s">
        <v>29</v>
      </c>
      <c r="C10" s="45">
        <v>0.32</v>
      </c>
      <c r="D10" s="46">
        <v>0.02</v>
      </c>
      <c r="E10" s="102">
        <v>0.65</v>
      </c>
      <c r="F10" s="102">
        <v>0.53</v>
      </c>
      <c r="G10" s="46">
        <f t="shared" si="0"/>
        <v>0.32</v>
      </c>
      <c r="H10" s="53"/>
      <c r="I10" s="79"/>
      <c r="J10" s="89"/>
      <c r="K10" s="2"/>
      <c r="L10" s="89"/>
      <c r="M10" s="89"/>
    </row>
    <row r="11" spans="1:13" ht="15.75" thickTop="1" x14ac:dyDescent="0.25">
      <c r="K11" s="2"/>
    </row>
    <row r="12" spans="1:13" x14ac:dyDescent="0.25">
      <c r="K12" s="2"/>
    </row>
    <row r="13" spans="1:13" x14ac:dyDescent="0.25">
      <c r="K13" s="2"/>
    </row>
  </sheetData>
  <mergeCells count="1">
    <mergeCell ref="C1:F1"/>
  </mergeCells>
  <pageMargins left="0.70866141732283472" right="0.70866141732283472" top="0.74803149606299213" bottom="0.74803149606299213" header="0.31496062992125984" footer="0.31496062992125984"/>
  <pageSetup paperSize="9" scale="78"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zoomScaleNormal="100" workbookViewId="0">
      <selection activeCell="H20" sqref="H20"/>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57</v>
      </c>
      <c r="C1" s="15" t="s">
        <v>62</v>
      </c>
      <c r="D1" s="13">
        <f>FUTURES!F1</f>
        <v>43690</v>
      </c>
    </row>
    <row r="2" spans="1:10" ht="30" customHeight="1" x14ac:dyDescent="0.25">
      <c r="A2" s="3"/>
      <c r="B2" s="8" t="s">
        <v>0</v>
      </c>
      <c r="C2" s="17" t="s">
        <v>38</v>
      </c>
      <c r="D2" s="17" t="s">
        <v>37</v>
      </c>
    </row>
    <row r="3" spans="1:10" ht="30" customHeight="1" thickBot="1" x14ac:dyDescent="0.3">
      <c r="B3" s="10" t="s">
        <v>2</v>
      </c>
      <c r="C3" s="18" t="s">
        <v>39</v>
      </c>
      <c r="D3" s="18" t="s">
        <v>8</v>
      </c>
    </row>
    <row r="4" spans="1:10" ht="16.5" thickTop="1" thickBot="1" x14ac:dyDescent="0.3">
      <c r="B4" s="40" t="s">
        <v>76</v>
      </c>
      <c r="C4" s="42">
        <v>1.1499999999999999</v>
      </c>
      <c r="D4" s="42">
        <f>C4</f>
        <v>1.1499999999999999</v>
      </c>
      <c r="E4" s="60"/>
      <c r="F4" s="52"/>
      <c r="G4" s="83"/>
      <c r="H4" s="83"/>
      <c r="J4" s="54"/>
    </row>
    <row r="5" spans="1:10" s="3" customFormat="1" ht="15.75" thickBot="1" x14ac:dyDescent="0.3">
      <c r="B5" s="49" t="s">
        <v>10</v>
      </c>
      <c r="C5" s="48">
        <v>1.21</v>
      </c>
      <c r="D5" s="48">
        <f t="shared" ref="D5:D33" si="0">C5</f>
        <v>1.21</v>
      </c>
      <c r="E5" s="60"/>
      <c r="F5" s="52"/>
      <c r="G5" s="83"/>
      <c r="H5" s="83"/>
      <c r="J5" s="54"/>
    </row>
    <row r="6" spans="1:10" ht="15.75" thickBot="1" x14ac:dyDescent="0.3">
      <c r="B6" s="50" t="s">
        <v>11</v>
      </c>
      <c r="C6" s="24">
        <v>1.1599999999999999</v>
      </c>
      <c r="D6" s="24">
        <f t="shared" si="0"/>
        <v>1.1599999999999999</v>
      </c>
      <c r="E6" s="60"/>
      <c r="F6" s="52"/>
      <c r="G6" s="83"/>
      <c r="H6" s="83"/>
      <c r="J6" s="54"/>
    </row>
    <row r="7" spans="1:10" s="3" customFormat="1" ht="15.75" thickBot="1" x14ac:dyDescent="0.3">
      <c r="B7" s="49" t="s">
        <v>75</v>
      </c>
      <c r="C7" s="48">
        <v>1.18</v>
      </c>
      <c r="D7" s="48">
        <f t="shared" si="0"/>
        <v>1.18</v>
      </c>
      <c r="E7" s="60"/>
      <c r="F7" s="52"/>
      <c r="G7" s="83"/>
      <c r="H7" s="83"/>
      <c r="J7" s="54"/>
    </row>
    <row r="8" spans="1:10" ht="15.75" thickBot="1" x14ac:dyDescent="0.3">
      <c r="B8" s="50" t="s">
        <v>12</v>
      </c>
      <c r="C8" s="24">
        <v>1.1000000000000001</v>
      </c>
      <c r="D8" s="24">
        <f t="shared" si="0"/>
        <v>1.1000000000000001</v>
      </c>
      <c r="E8" s="60"/>
      <c r="F8" s="52"/>
      <c r="G8" s="83"/>
      <c r="H8" s="83"/>
      <c r="J8" s="54"/>
    </row>
    <row r="9" spans="1:10" ht="15.75" thickBot="1" x14ac:dyDescent="0.3">
      <c r="B9" s="49" t="s">
        <v>14</v>
      </c>
      <c r="C9" s="48">
        <v>1.26</v>
      </c>
      <c r="D9" s="48">
        <f t="shared" si="0"/>
        <v>1.26</v>
      </c>
      <c r="E9" s="60"/>
      <c r="F9" s="52"/>
      <c r="G9" s="83"/>
      <c r="H9" s="83"/>
      <c r="J9" s="54"/>
    </row>
    <row r="10" spans="1:10" s="3" customFormat="1" ht="15.75" thickBot="1" x14ac:dyDescent="0.3">
      <c r="B10" s="50" t="s">
        <v>13</v>
      </c>
      <c r="C10" s="24">
        <v>1.1499999999999999</v>
      </c>
      <c r="D10" s="24">
        <f t="shared" ref="D10" si="1">C10</f>
        <v>1.1499999999999999</v>
      </c>
      <c r="E10" s="60"/>
      <c r="F10" s="52"/>
      <c r="G10" s="83"/>
      <c r="H10" s="83"/>
      <c r="J10" s="54"/>
    </row>
    <row r="11" spans="1:10" ht="15.75" thickBot="1" x14ac:dyDescent="0.3">
      <c r="B11" s="49" t="s">
        <v>15</v>
      </c>
      <c r="C11" s="48">
        <v>1.22</v>
      </c>
      <c r="D11" s="48">
        <f t="shared" si="0"/>
        <v>1.22</v>
      </c>
      <c r="E11" s="60"/>
      <c r="F11" s="52"/>
      <c r="G11" s="83"/>
      <c r="H11" s="83"/>
      <c r="J11" s="54"/>
    </row>
    <row r="12" spans="1:10" ht="15.75" thickBot="1" x14ac:dyDescent="0.3">
      <c r="B12" s="50" t="s">
        <v>16</v>
      </c>
      <c r="C12" s="24">
        <v>1.23</v>
      </c>
      <c r="D12" s="24">
        <f t="shared" si="0"/>
        <v>1.23</v>
      </c>
      <c r="E12" s="60"/>
      <c r="F12" s="52"/>
      <c r="G12" s="83"/>
      <c r="H12" s="83"/>
      <c r="J12" s="54"/>
    </row>
    <row r="13" spans="1:10" ht="15.75" thickBot="1" x14ac:dyDescent="0.3">
      <c r="B13" s="49" t="s">
        <v>17</v>
      </c>
      <c r="C13" s="48">
        <v>1.2</v>
      </c>
      <c r="D13" s="48">
        <f t="shared" si="0"/>
        <v>1.2</v>
      </c>
      <c r="E13" s="60"/>
      <c r="F13" s="52"/>
      <c r="G13" s="83"/>
      <c r="H13" s="83"/>
      <c r="J13" s="54"/>
    </row>
    <row r="14" spans="1:10" ht="15.75" thickBot="1" x14ac:dyDescent="0.3">
      <c r="B14" s="50" t="s">
        <v>18</v>
      </c>
      <c r="C14" s="24">
        <v>1.1499999999999999</v>
      </c>
      <c r="D14" s="24">
        <f t="shared" si="0"/>
        <v>1.1499999999999999</v>
      </c>
      <c r="E14" s="60"/>
      <c r="F14" s="52"/>
      <c r="G14" s="83"/>
      <c r="H14" s="83"/>
      <c r="J14" s="54"/>
    </row>
    <row r="15" spans="1:10" ht="15.75" thickBot="1" x14ac:dyDescent="0.3">
      <c r="B15" s="49" t="s">
        <v>43</v>
      </c>
      <c r="C15" s="48">
        <v>1.18</v>
      </c>
      <c r="D15" s="48">
        <f t="shared" si="0"/>
        <v>1.18</v>
      </c>
      <c r="E15" s="60"/>
      <c r="F15" s="52"/>
      <c r="G15" s="83"/>
      <c r="H15" s="83"/>
      <c r="J15" s="54"/>
    </row>
    <row r="16" spans="1:10" s="3" customFormat="1" ht="15.75" thickBot="1" x14ac:dyDescent="0.3">
      <c r="B16" s="50" t="s">
        <v>19</v>
      </c>
      <c r="C16" s="63">
        <v>1.22</v>
      </c>
      <c r="D16" s="63">
        <f t="shared" ref="D16" si="2">C16</f>
        <v>1.22</v>
      </c>
      <c r="E16" s="60"/>
      <c r="F16" s="52"/>
      <c r="G16" s="83"/>
      <c r="H16" s="83"/>
      <c r="J16" s="54"/>
    </row>
    <row r="17" spans="2:10" s="3" customFormat="1" ht="15.75" thickBot="1" x14ac:dyDescent="0.3">
      <c r="B17" s="49" t="s">
        <v>20</v>
      </c>
      <c r="C17" s="65">
        <v>1.1100000000000001</v>
      </c>
      <c r="D17" s="65">
        <f t="shared" si="0"/>
        <v>1.1100000000000001</v>
      </c>
      <c r="E17" s="60"/>
      <c r="F17" s="52"/>
      <c r="G17" s="83"/>
      <c r="H17" s="83"/>
      <c r="J17" s="54"/>
    </row>
    <row r="18" spans="2:10" ht="15.75" thickBot="1" x14ac:dyDescent="0.3">
      <c r="B18" s="50" t="s">
        <v>21</v>
      </c>
      <c r="C18" s="63">
        <v>1.26</v>
      </c>
      <c r="D18" s="63">
        <f t="shared" si="0"/>
        <v>1.26</v>
      </c>
      <c r="E18" s="60"/>
      <c r="F18" s="52"/>
      <c r="G18" s="83"/>
      <c r="H18" s="83"/>
      <c r="J18" s="54"/>
    </row>
    <row r="19" spans="2:10" ht="15.75" thickBot="1" x14ac:dyDescent="0.3">
      <c r="B19" s="49" t="s">
        <v>77</v>
      </c>
      <c r="C19" s="65">
        <v>1.27</v>
      </c>
      <c r="D19" s="65">
        <f t="shared" si="0"/>
        <v>1.27</v>
      </c>
      <c r="E19" s="60"/>
      <c r="F19" s="52"/>
      <c r="G19" s="83"/>
      <c r="H19" s="83"/>
      <c r="J19" s="54"/>
    </row>
    <row r="20" spans="2:10" s="3" customFormat="1" ht="15.75" thickBot="1" x14ac:dyDescent="0.3">
      <c r="B20" s="50" t="s">
        <v>44</v>
      </c>
      <c r="C20" s="63">
        <v>1.18</v>
      </c>
      <c r="D20" s="63">
        <f t="shared" si="0"/>
        <v>1.18</v>
      </c>
      <c r="E20" s="60"/>
      <c r="F20" s="52"/>
      <c r="G20" s="83"/>
      <c r="H20" s="83"/>
      <c r="J20" s="54"/>
    </row>
    <row r="21" spans="2:10" s="3" customFormat="1" ht="15.75" thickBot="1" x14ac:dyDescent="0.3">
      <c r="B21" s="49" t="s">
        <v>22</v>
      </c>
      <c r="C21" s="65">
        <v>1.26</v>
      </c>
      <c r="D21" s="65">
        <f t="shared" si="0"/>
        <v>1.26</v>
      </c>
      <c r="E21" s="60"/>
      <c r="F21" s="52"/>
      <c r="G21" s="83"/>
      <c r="H21" s="83"/>
      <c r="J21" s="54"/>
    </row>
    <row r="22" spans="2:10" ht="15.75" thickBot="1" x14ac:dyDescent="0.3">
      <c r="B22" s="50" t="s">
        <v>23</v>
      </c>
      <c r="C22" s="63">
        <v>1.1200000000000001</v>
      </c>
      <c r="D22" s="63">
        <f t="shared" si="0"/>
        <v>1.1200000000000001</v>
      </c>
      <c r="E22" s="60"/>
      <c r="F22" s="52"/>
      <c r="G22" s="83"/>
      <c r="H22" s="83"/>
      <c r="J22" s="54"/>
    </row>
    <row r="23" spans="2:10" ht="15.75" thickBot="1" x14ac:dyDescent="0.3">
      <c r="B23" s="49" t="s">
        <v>24</v>
      </c>
      <c r="C23" s="65">
        <v>1.1599999999999999</v>
      </c>
      <c r="D23" s="65">
        <f t="shared" si="0"/>
        <v>1.1599999999999999</v>
      </c>
      <c r="E23" s="60"/>
      <c r="F23" s="52"/>
      <c r="G23" s="83"/>
      <c r="H23" s="83"/>
      <c r="J23" s="54"/>
    </row>
    <row r="24" spans="2:10" ht="15.75" thickBot="1" x14ac:dyDescent="0.3">
      <c r="B24" s="50" t="s">
        <v>25</v>
      </c>
      <c r="C24" s="63">
        <v>1.1200000000000001</v>
      </c>
      <c r="D24" s="63">
        <f t="shared" si="0"/>
        <v>1.1200000000000001</v>
      </c>
      <c r="E24" s="60"/>
      <c r="F24" s="52"/>
      <c r="G24" s="83"/>
      <c r="H24" s="83"/>
      <c r="J24" s="54"/>
    </row>
    <row r="25" spans="2:10" ht="15.75" thickBot="1" x14ac:dyDescent="0.3">
      <c r="B25" s="49" t="s">
        <v>26</v>
      </c>
      <c r="C25" s="65">
        <v>1.2</v>
      </c>
      <c r="D25" s="65">
        <f t="shared" si="0"/>
        <v>1.2</v>
      </c>
      <c r="E25" s="60"/>
      <c r="F25" s="52"/>
      <c r="G25" s="83"/>
      <c r="H25" s="83"/>
      <c r="J25" s="54"/>
    </row>
    <row r="26" spans="2:10" ht="15.75" thickBot="1" x14ac:dyDescent="0.3">
      <c r="B26" s="50" t="s">
        <v>27</v>
      </c>
      <c r="C26" s="63">
        <v>1.39</v>
      </c>
      <c r="D26" s="63">
        <f t="shared" si="0"/>
        <v>1.39</v>
      </c>
      <c r="E26" s="60"/>
      <c r="F26" s="52"/>
      <c r="G26" s="83"/>
      <c r="H26" s="83"/>
      <c r="J26" s="54"/>
    </row>
    <row r="27" spans="2:10" ht="15.75" thickBot="1" x14ac:dyDescent="0.3">
      <c r="B27" s="49" t="s">
        <v>74</v>
      </c>
      <c r="C27" s="65">
        <v>1.61</v>
      </c>
      <c r="D27" s="65">
        <f t="shared" si="0"/>
        <v>1.61</v>
      </c>
      <c r="E27" s="60"/>
      <c r="F27" s="52"/>
      <c r="G27" s="83"/>
      <c r="H27" s="83"/>
      <c r="J27" s="54"/>
    </row>
    <row r="28" spans="2:10" s="3" customFormat="1" ht="15.75" thickBot="1" x14ac:dyDescent="0.3">
      <c r="B28" s="50" t="s">
        <v>28</v>
      </c>
      <c r="C28" s="63">
        <v>1.1200000000000001</v>
      </c>
      <c r="D28" s="63">
        <f t="shared" si="0"/>
        <v>1.1200000000000001</v>
      </c>
      <c r="E28" s="60"/>
      <c r="F28" s="52"/>
      <c r="G28" s="83"/>
      <c r="H28" s="83"/>
      <c r="J28" s="54"/>
    </row>
    <row r="29" spans="2:10" s="3" customFormat="1" ht="15.75" thickBot="1" x14ac:dyDescent="0.3">
      <c r="B29" s="49" t="s">
        <v>29</v>
      </c>
      <c r="C29" s="65">
        <v>1.36</v>
      </c>
      <c r="D29" s="65">
        <f t="shared" si="0"/>
        <v>1.36</v>
      </c>
      <c r="E29" s="60"/>
      <c r="F29" s="52"/>
      <c r="G29" s="83"/>
      <c r="H29" s="83"/>
      <c r="J29" s="54"/>
    </row>
    <row r="30" spans="2:10" s="3" customFormat="1" ht="15.75" thickBot="1" x14ac:dyDescent="0.3">
      <c r="B30" s="50" t="s">
        <v>30</v>
      </c>
      <c r="C30" s="63">
        <v>1.2</v>
      </c>
      <c r="D30" s="63">
        <f t="shared" si="0"/>
        <v>1.2</v>
      </c>
      <c r="E30" s="60"/>
      <c r="F30" s="52"/>
      <c r="G30" s="83"/>
      <c r="H30" s="83"/>
      <c r="J30" s="54"/>
    </row>
    <row r="31" spans="2:10" s="3" customFormat="1" ht="15.75" thickBot="1" x14ac:dyDescent="0.3">
      <c r="B31" s="49" t="s">
        <v>40</v>
      </c>
      <c r="C31" s="65">
        <v>1.1399999999999999</v>
      </c>
      <c r="D31" s="65">
        <f t="shared" si="0"/>
        <v>1.1399999999999999</v>
      </c>
      <c r="E31" s="60"/>
      <c r="F31" s="52"/>
      <c r="G31" s="83"/>
      <c r="H31" s="83"/>
      <c r="J31" s="54"/>
    </row>
    <row r="32" spans="2:10" ht="15" customHeight="1" x14ac:dyDescent="0.25">
      <c r="B32" s="94" t="s">
        <v>66</v>
      </c>
      <c r="C32" s="104">
        <v>1.5</v>
      </c>
      <c r="D32" s="104">
        <f t="shared" si="0"/>
        <v>1.5</v>
      </c>
      <c r="E32" s="60"/>
      <c r="F32" s="52"/>
    </row>
    <row r="33" spans="2:6" ht="15" customHeight="1" thickBot="1" x14ac:dyDescent="0.3">
      <c r="B33" s="95" t="s">
        <v>41</v>
      </c>
      <c r="C33" s="105"/>
      <c r="D33" s="105">
        <f t="shared" si="0"/>
        <v>0</v>
      </c>
      <c r="E33" s="60"/>
      <c r="F33" s="52"/>
    </row>
    <row r="34" spans="2:6"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scale="98"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workbookViewId="0">
      <selection activeCell="C25" sqref="C25"/>
    </sheetView>
  </sheetViews>
  <sheetFormatPr defaultRowHeight="15" x14ac:dyDescent="0.25"/>
  <cols>
    <col min="1" max="1" width="10.42578125" style="5" customWidth="1"/>
    <col min="2" max="2" width="28.140625" style="61" bestFit="1" customWidth="1"/>
    <col min="3" max="3" width="26.28515625" style="61" bestFit="1" customWidth="1"/>
    <col min="4" max="4" width="12.5703125" style="61" bestFit="1" customWidth="1"/>
    <col min="5" max="16384" width="9.140625" style="61"/>
  </cols>
  <sheetData>
    <row r="1" spans="1:15" ht="30" customHeight="1" x14ac:dyDescent="0.25">
      <c r="B1" s="6" t="s">
        <v>101</v>
      </c>
      <c r="C1" s="62" t="s">
        <v>62</v>
      </c>
      <c r="D1" s="12">
        <f>FUTURES!F1</f>
        <v>43690</v>
      </c>
      <c r="E1" s="62"/>
      <c r="F1" s="62"/>
    </row>
    <row r="2" spans="1:15" ht="30" x14ac:dyDescent="0.25">
      <c r="B2" s="67" t="s">
        <v>100</v>
      </c>
      <c r="C2" s="67" t="s">
        <v>99</v>
      </c>
      <c r="D2" s="67" t="s">
        <v>98</v>
      </c>
    </row>
    <row r="3" spans="1:15" ht="19.5" customHeight="1" thickBot="1" x14ac:dyDescent="0.3">
      <c r="B3" s="68" t="s">
        <v>97</v>
      </c>
      <c r="C3" s="68" t="s">
        <v>96</v>
      </c>
      <c r="D3" s="68" t="s">
        <v>95</v>
      </c>
      <c r="E3" s="66"/>
    </row>
    <row r="4" spans="1:15" ht="16.5" thickTop="1" thickBot="1" x14ac:dyDescent="0.3">
      <c r="B4" s="69" t="s">
        <v>94</v>
      </c>
      <c r="C4" s="70" t="s">
        <v>93</v>
      </c>
      <c r="D4" s="64">
        <v>0.4</v>
      </c>
      <c r="E4" s="66"/>
      <c r="G4" s="87"/>
      <c r="H4" s="78"/>
      <c r="I4" s="78"/>
      <c r="J4" s="78"/>
      <c r="K4" s="78"/>
      <c r="L4" s="78"/>
      <c r="M4" s="78"/>
      <c r="N4" s="78"/>
      <c r="O4" s="78"/>
    </row>
    <row r="5" spans="1:15" ht="15.75" thickBot="1" x14ac:dyDescent="0.3">
      <c r="A5" s="3"/>
      <c r="B5" s="71" t="s">
        <v>92</v>
      </c>
      <c r="C5" s="72" t="s">
        <v>91</v>
      </c>
      <c r="D5" s="65">
        <v>0.13</v>
      </c>
      <c r="E5" s="66"/>
      <c r="G5" s="87"/>
      <c r="H5" s="78"/>
      <c r="I5" s="78"/>
      <c r="J5" s="78"/>
      <c r="K5" s="78"/>
      <c r="L5" s="78"/>
      <c r="M5" s="78"/>
      <c r="N5" s="78"/>
      <c r="O5" s="78"/>
    </row>
    <row r="6" spans="1:15" ht="15.75" thickBot="1" x14ac:dyDescent="0.3">
      <c r="A6" s="3"/>
      <c r="B6" s="73" t="s">
        <v>102</v>
      </c>
      <c r="C6" s="74" t="s">
        <v>90</v>
      </c>
      <c r="D6" s="63">
        <v>0.27</v>
      </c>
      <c r="E6" s="66"/>
      <c r="G6" s="87"/>
      <c r="H6" s="78"/>
      <c r="I6" s="78"/>
      <c r="J6" s="78"/>
      <c r="K6" s="78"/>
      <c r="L6" s="78"/>
      <c r="M6" s="78"/>
      <c r="N6" s="78"/>
      <c r="O6" s="78"/>
    </row>
    <row r="7" spans="1:15" ht="15.75" thickBot="1" x14ac:dyDescent="0.3">
      <c r="A7" s="3"/>
      <c r="B7" s="71" t="s">
        <v>89</v>
      </c>
      <c r="C7" s="72" t="s">
        <v>88</v>
      </c>
      <c r="D7" s="65">
        <v>0.33</v>
      </c>
      <c r="E7" s="66"/>
      <c r="G7" s="87"/>
      <c r="H7" s="78"/>
      <c r="I7" s="78"/>
      <c r="J7" s="78"/>
      <c r="K7" s="78"/>
      <c r="L7" s="78"/>
      <c r="M7" s="78"/>
      <c r="N7" s="78"/>
      <c r="O7" s="78"/>
    </row>
    <row r="8" spans="1:15" ht="15.75" thickBot="1" x14ac:dyDescent="0.3">
      <c r="A8" s="3"/>
      <c r="B8" s="73" t="s">
        <v>87</v>
      </c>
      <c r="C8" s="74" t="s">
        <v>105</v>
      </c>
      <c r="D8" s="63">
        <v>0.27</v>
      </c>
      <c r="E8" s="66"/>
      <c r="G8" s="87"/>
      <c r="H8" s="78"/>
      <c r="I8" s="78"/>
      <c r="J8" s="78"/>
      <c r="K8" s="78"/>
      <c r="L8" s="78"/>
      <c r="M8" s="78"/>
      <c r="N8" s="78"/>
      <c r="O8" s="78"/>
    </row>
    <row r="9" spans="1:15" ht="15.75" thickBot="1" x14ac:dyDescent="0.3">
      <c r="A9" s="3"/>
      <c r="B9" s="75" t="s">
        <v>86</v>
      </c>
      <c r="C9" s="76" t="s">
        <v>85</v>
      </c>
      <c r="D9" s="77">
        <v>0.4</v>
      </c>
      <c r="E9" s="66"/>
      <c r="G9" s="87"/>
      <c r="H9" s="78"/>
      <c r="I9" s="78"/>
      <c r="J9" s="78"/>
      <c r="K9" s="78"/>
      <c r="L9" s="78"/>
      <c r="M9" s="78"/>
      <c r="N9" s="78"/>
      <c r="O9" s="78"/>
    </row>
    <row r="10" spans="1:15" ht="15.75" thickTop="1" x14ac:dyDescent="0.25">
      <c r="A10" s="3"/>
      <c r="B10" s="66"/>
      <c r="C10" s="66"/>
      <c r="D10" s="66"/>
      <c r="E10" s="66"/>
      <c r="H10" s="78"/>
      <c r="I10" s="78"/>
      <c r="J10" s="78"/>
      <c r="K10" s="78"/>
      <c r="L10" s="78"/>
      <c r="M10" s="78"/>
      <c r="N10" s="78"/>
      <c r="O10" s="78"/>
    </row>
    <row r="11" spans="1:15" x14ac:dyDescent="0.25">
      <c r="A11" s="3"/>
      <c r="B11" s="66"/>
      <c r="C11" s="66"/>
      <c r="D11" s="66"/>
      <c r="E11" s="66"/>
      <c r="H11" s="78"/>
      <c r="I11" s="78"/>
      <c r="J11" s="78"/>
      <c r="K11" s="78"/>
      <c r="L11" s="78"/>
      <c r="M11" s="78"/>
      <c r="N11" s="78"/>
      <c r="O11" s="78"/>
    </row>
    <row r="12" spans="1:15" x14ac:dyDescent="0.25">
      <c r="A12" s="3"/>
      <c r="B12" s="66"/>
      <c r="C12" s="66"/>
      <c r="D12" s="66"/>
      <c r="E12" s="66"/>
      <c r="H12" s="78"/>
      <c r="I12" s="78"/>
      <c r="J12" s="78"/>
      <c r="K12" s="78"/>
      <c r="L12" s="78"/>
      <c r="M12" s="78"/>
      <c r="N12" s="78"/>
      <c r="O12" s="78"/>
    </row>
    <row r="13" spans="1:15" x14ac:dyDescent="0.25">
      <c r="A13" s="3"/>
      <c r="B13" s="66"/>
      <c r="C13" s="66"/>
      <c r="D13" s="66"/>
      <c r="E13" s="66"/>
      <c r="H13" s="78"/>
      <c r="I13" s="78"/>
      <c r="J13" s="78"/>
      <c r="K13" s="78"/>
      <c r="L13" s="78"/>
      <c r="M13" s="78"/>
      <c r="N13" s="78"/>
      <c r="O13" s="78"/>
    </row>
    <row r="14" spans="1:15" x14ac:dyDescent="0.25">
      <c r="A14" s="3"/>
      <c r="B14" s="66"/>
      <c r="C14" s="66"/>
      <c r="D14" s="66"/>
      <c r="E14" s="66"/>
      <c r="H14" s="78"/>
      <c r="I14" s="78"/>
      <c r="J14" s="78"/>
      <c r="K14" s="78"/>
      <c r="L14" s="78"/>
      <c r="M14" s="78"/>
      <c r="N14" s="78"/>
      <c r="O14" s="78"/>
    </row>
    <row r="15" spans="1:15" x14ac:dyDescent="0.25">
      <c r="A15" s="3"/>
      <c r="B15" s="66"/>
      <c r="C15" s="66"/>
      <c r="D15" s="66"/>
      <c r="E15" s="66"/>
      <c r="H15" s="78"/>
      <c r="I15" s="78"/>
      <c r="J15" s="78"/>
      <c r="K15" s="78"/>
      <c r="L15" s="78"/>
      <c r="M15" s="78"/>
      <c r="N15" s="78"/>
      <c r="O15" s="78"/>
    </row>
    <row r="16" spans="1:15" x14ac:dyDescent="0.25">
      <c r="A16" s="3"/>
      <c r="E16" s="66"/>
      <c r="H16" s="78"/>
      <c r="I16" s="78"/>
      <c r="J16" s="78"/>
      <c r="K16" s="78"/>
      <c r="L16" s="78"/>
      <c r="M16" s="78"/>
      <c r="N16" s="78"/>
      <c r="O16" s="78"/>
    </row>
    <row r="17" spans="1:15" x14ac:dyDescent="0.25">
      <c r="A17" s="3"/>
      <c r="E17" s="66"/>
      <c r="H17" s="78"/>
      <c r="I17" s="78"/>
      <c r="J17" s="78"/>
      <c r="K17" s="78"/>
      <c r="L17" s="78"/>
      <c r="M17" s="78"/>
      <c r="N17" s="78"/>
      <c r="O17" s="78"/>
    </row>
    <row r="18" spans="1:15" x14ac:dyDescent="0.25">
      <c r="A18" s="3"/>
      <c r="H18" s="78"/>
      <c r="I18" s="78"/>
      <c r="J18" s="78"/>
      <c r="K18" s="78"/>
      <c r="L18" s="78"/>
      <c r="M18" s="78"/>
      <c r="N18" s="78"/>
      <c r="O18" s="78"/>
    </row>
    <row r="19" spans="1:15" x14ac:dyDescent="0.25">
      <c r="A19" s="3"/>
      <c r="H19" s="78"/>
      <c r="I19" s="78"/>
      <c r="J19" s="78"/>
      <c r="K19" s="78"/>
      <c r="L19" s="78"/>
      <c r="M19" s="78"/>
      <c r="N19" s="78"/>
      <c r="O19" s="78"/>
    </row>
    <row r="20" spans="1:15" x14ac:dyDescent="0.25">
      <c r="A20" s="3"/>
      <c r="H20" s="78"/>
      <c r="I20" s="78"/>
      <c r="J20" s="78"/>
      <c r="K20" s="78"/>
      <c r="L20" s="78"/>
      <c r="M20" s="78"/>
      <c r="N20" s="78"/>
      <c r="O20" s="78"/>
    </row>
    <row r="21" spans="1:15" x14ac:dyDescent="0.25">
      <c r="A21" s="3"/>
      <c r="H21" s="78"/>
      <c r="I21" s="78"/>
      <c r="J21" s="78"/>
      <c r="K21" s="78"/>
      <c r="L21" s="78"/>
      <c r="M21" s="78"/>
      <c r="N21" s="78"/>
      <c r="O21" s="78"/>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51"/>
  <sheetViews>
    <sheetView topLeftCell="A16" zoomScaleNormal="100" workbookViewId="0">
      <selection activeCell="G16" sqref="G16"/>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0.140625" style="55" bestFit="1" customWidth="1"/>
    <col min="6" max="6" width="9.140625" style="51"/>
    <col min="7" max="7" width="10.140625" bestFit="1" customWidth="1"/>
    <col min="8" max="8" width="11.28515625" bestFit="1" customWidth="1"/>
  </cols>
  <sheetData>
    <row r="1" spans="1:12" s="3" customFormat="1" ht="30" x14ac:dyDescent="0.25">
      <c r="A1" s="5"/>
      <c r="B1" s="16" t="s">
        <v>62</v>
      </c>
      <c r="C1" s="13">
        <f>FUTURES!F1</f>
        <v>43690</v>
      </c>
      <c r="E1" s="55"/>
      <c r="F1" s="51"/>
    </row>
    <row r="2" spans="1:12" s="3" customFormat="1" ht="42" customHeight="1" x14ac:dyDescent="0.25">
      <c r="A2" s="5"/>
      <c r="B2" s="106" t="s">
        <v>64</v>
      </c>
      <c r="C2" s="106"/>
      <c r="E2" s="55"/>
      <c r="F2" s="51"/>
    </row>
    <row r="3" spans="1:12" s="3" customFormat="1" ht="30" x14ac:dyDescent="0.25">
      <c r="A3" s="5"/>
      <c r="B3" s="17" t="s">
        <v>0</v>
      </c>
      <c r="C3" s="17" t="s">
        <v>46</v>
      </c>
      <c r="D3" s="17" t="s">
        <v>82</v>
      </c>
      <c r="E3" s="55"/>
      <c r="F3" s="51"/>
    </row>
    <row r="4" spans="1:12" ht="30" customHeight="1" thickBot="1" x14ac:dyDescent="0.3">
      <c r="B4" s="18" t="s">
        <v>45</v>
      </c>
      <c r="C4" s="18" t="s">
        <v>47</v>
      </c>
      <c r="D4" s="18" t="s">
        <v>83</v>
      </c>
      <c r="I4" s="3"/>
      <c r="J4" s="3"/>
      <c r="K4" s="3"/>
      <c r="L4" s="3"/>
    </row>
    <row r="5" spans="1:12" ht="15" customHeight="1" thickTop="1" thickBot="1" x14ac:dyDescent="0.3">
      <c r="A5" s="3"/>
      <c r="B5" s="40" t="s">
        <v>40</v>
      </c>
      <c r="C5" s="42">
        <v>0.13</v>
      </c>
      <c r="D5" s="57">
        <v>262</v>
      </c>
      <c r="E5" s="79"/>
      <c r="F5" s="79"/>
      <c r="G5" s="55"/>
      <c r="H5" s="79"/>
      <c r="I5" s="79"/>
      <c r="J5" s="3"/>
      <c r="K5" s="3"/>
      <c r="L5" s="3"/>
    </row>
    <row r="6" spans="1:12" ht="15.75" thickBot="1" x14ac:dyDescent="0.3">
      <c r="A6" s="3"/>
      <c r="B6" s="49" t="s">
        <v>76</v>
      </c>
      <c r="C6" s="48">
        <v>0.15000000000000002</v>
      </c>
      <c r="D6" s="58">
        <v>307467</v>
      </c>
      <c r="E6" s="79"/>
      <c r="F6" s="79"/>
      <c r="G6" s="55"/>
      <c r="H6" s="79"/>
      <c r="I6" s="79"/>
      <c r="J6" s="4"/>
      <c r="K6" s="4"/>
      <c r="L6" s="55"/>
    </row>
    <row r="7" spans="1:12" s="3" customFormat="1" ht="15.75" thickBot="1" x14ac:dyDescent="0.3">
      <c r="B7" s="50" t="s">
        <v>42</v>
      </c>
      <c r="C7" s="24">
        <v>0.13</v>
      </c>
      <c r="D7" s="59">
        <v>516718</v>
      </c>
      <c r="E7" s="79"/>
      <c r="F7" s="79"/>
      <c r="G7" s="55"/>
      <c r="H7" s="79"/>
      <c r="I7" s="79"/>
      <c r="J7" s="4"/>
      <c r="K7" s="4"/>
      <c r="L7" s="55"/>
    </row>
    <row r="8" spans="1:12" s="3" customFormat="1" ht="15.75" thickBot="1" x14ac:dyDescent="0.3">
      <c r="B8" s="49" t="s">
        <v>10</v>
      </c>
      <c r="C8" s="65">
        <v>0.21000000000000002</v>
      </c>
      <c r="D8" s="58">
        <v>4626534</v>
      </c>
      <c r="E8" s="79"/>
      <c r="F8" s="79"/>
      <c r="G8" s="55"/>
      <c r="H8" s="79"/>
      <c r="I8" s="79"/>
      <c r="J8" s="4"/>
      <c r="K8" s="4"/>
      <c r="L8" s="55"/>
    </row>
    <row r="9" spans="1:12" s="3" customFormat="1" ht="15.75" thickBot="1" x14ac:dyDescent="0.3">
      <c r="B9" s="50" t="s">
        <v>108</v>
      </c>
      <c r="C9" s="63">
        <v>0.3</v>
      </c>
      <c r="D9" s="59">
        <v>4646</v>
      </c>
      <c r="E9" s="79"/>
      <c r="F9" s="79"/>
      <c r="G9" s="55"/>
      <c r="H9" s="79"/>
      <c r="I9" s="79"/>
      <c r="J9" s="4"/>
      <c r="K9" s="4"/>
      <c r="L9" s="55"/>
    </row>
    <row r="10" spans="1:12" s="3" customFormat="1" ht="15.75" thickBot="1" x14ac:dyDescent="0.3">
      <c r="B10" s="49" t="s">
        <v>11</v>
      </c>
      <c r="C10" s="65">
        <v>0.16</v>
      </c>
      <c r="D10" s="58">
        <v>2077983</v>
      </c>
      <c r="E10" s="79"/>
      <c r="F10" s="79"/>
      <c r="G10" s="55"/>
      <c r="H10" s="79"/>
      <c r="I10" s="79"/>
      <c r="J10" s="4"/>
      <c r="K10" s="4"/>
      <c r="L10" s="55"/>
    </row>
    <row r="11" spans="1:12" s="3" customFormat="1" ht="15.75" thickBot="1" x14ac:dyDescent="0.3">
      <c r="B11" s="50" t="s">
        <v>75</v>
      </c>
      <c r="C11" s="63">
        <v>0.18000000000000002</v>
      </c>
      <c r="D11" s="59">
        <v>229133</v>
      </c>
      <c r="E11" s="79"/>
      <c r="F11" s="79"/>
      <c r="G11" s="55"/>
      <c r="H11" s="79"/>
      <c r="I11" s="79"/>
      <c r="J11" s="4"/>
      <c r="K11" s="4"/>
      <c r="L11" s="55"/>
    </row>
    <row r="12" spans="1:12" s="3" customFormat="1" ht="15.75" thickBot="1" x14ac:dyDescent="0.3">
      <c r="B12" s="49" t="s">
        <v>12</v>
      </c>
      <c r="C12" s="65">
        <v>0.09</v>
      </c>
      <c r="D12" s="58">
        <v>870164</v>
      </c>
      <c r="E12" s="79"/>
      <c r="F12" s="79"/>
      <c r="G12" s="55"/>
      <c r="H12" s="79"/>
      <c r="I12" s="79"/>
      <c r="J12" s="4"/>
      <c r="K12" s="4"/>
      <c r="L12" s="55"/>
    </row>
    <row r="13" spans="1:12" s="3" customFormat="1" ht="15.75" thickBot="1" x14ac:dyDescent="0.3">
      <c r="B13" s="50" t="s">
        <v>14</v>
      </c>
      <c r="C13" s="63">
        <v>0.26</v>
      </c>
      <c r="D13" s="59">
        <v>377295</v>
      </c>
      <c r="E13" s="79"/>
      <c r="F13" s="79"/>
      <c r="G13" s="55"/>
      <c r="H13" s="79"/>
      <c r="I13" s="79"/>
      <c r="J13" s="4"/>
      <c r="K13" s="4"/>
      <c r="L13" s="55"/>
    </row>
    <row r="14" spans="1:12" s="3" customFormat="1" ht="15.75" thickBot="1" x14ac:dyDescent="0.3">
      <c r="B14" s="49" t="s">
        <v>13</v>
      </c>
      <c r="C14" s="65">
        <v>0.14000000000000001</v>
      </c>
      <c r="D14" s="58">
        <v>546461</v>
      </c>
      <c r="E14" s="79"/>
      <c r="F14" s="79"/>
      <c r="G14" s="55"/>
      <c r="H14" s="79"/>
      <c r="I14" s="79"/>
      <c r="J14" s="4"/>
      <c r="K14" s="4"/>
      <c r="L14" s="55"/>
    </row>
    <row r="15" spans="1:12" s="3" customFormat="1" ht="15.75" thickBot="1" x14ac:dyDescent="0.3">
      <c r="B15" s="50" t="s">
        <v>15</v>
      </c>
      <c r="C15" s="63">
        <v>0.22</v>
      </c>
      <c r="D15" s="59">
        <v>3144291</v>
      </c>
      <c r="E15" s="79"/>
      <c r="F15" s="79"/>
      <c r="G15" s="55"/>
      <c r="H15" s="79"/>
      <c r="I15" s="79"/>
      <c r="J15" s="4"/>
      <c r="K15" s="4"/>
      <c r="L15" s="55"/>
    </row>
    <row r="16" spans="1:12" s="3" customFormat="1" ht="15.75" thickBot="1" x14ac:dyDescent="0.3">
      <c r="B16" s="49" t="s">
        <v>16</v>
      </c>
      <c r="C16" s="65">
        <v>0.23</v>
      </c>
      <c r="D16" s="58">
        <v>3087315</v>
      </c>
      <c r="E16" s="79"/>
      <c r="F16" s="79"/>
      <c r="G16" s="55"/>
      <c r="H16" s="79"/>
      <c r="I16" s="79"/>
      <c r="J16" s="4"/>
      <c r="K16" s="4"/>
      <c r="L16" s="55"/>
    </row>
    <row r="17" spans="2:12" s="3" customFormat="1" ht="15.75" thickBot="1" x14ac:dyDescent="0.3">
      <c r="B17" s="50" t="s">
        <v>18</v>
      </c>
      <c r="C17" s="63">
        <v>0.14000000000000001</v>
      </c>
      <c r="D17" s="59">
        <v>182158</v>
      </c>
      <c r="E17" s="79"/>
      <c r="F17" s="79"/>
      <c r="G17" s="55"/>
      <c r="H17" s="79"/>
      <c r="I17" s="79"/>
      <c r="J17" s="4"/>
      <c r="K17" s="4"/>
      <c r="L17" s="55"/>
    </row>
    <row r="18" spans="2:12" s="3" customFormat="1" ht="15.75" thickBot="1" x14ac:dyDescent="0.3">
      <c r="B18" s="49" t="s">
        <v>43</v>
      </c>
      <c r="C18" s="65">
        <v>0.18000000000000002</v>
      </c>
      <c r="D18" s="58">
        <v>188280</v>
      </c>
      <c r="E18" s="79"/>
      <c r="F18" s="79"/>
      <c r="G18" s="55"/>
      <c r="H18" s="79"/>
      <c r="I18" s="79"/>
      <c r="J18" s="4"/>
      <c r="K18" s="4"/>
      <c r="L18" s="55"/>
    </row>
    <row r="19" spans="2:12" s="3" customFormat="1" ht="15.75" thickBot="1" x14ac:dyDescent="0.3">
      <c r="B19" s="50" t="s">
        <v>19</v>
      </c>
      <c r="C19" s="63">
        <v>0.21000000000000002</v>
      </c>
      <c r="D19" s="59">
        <v>308531</v>
      </c>
      <c r="E19" s="79"/>
      <c r="F19" s="79"/>
      <c r="G19" s="55"/>
      <c r="H19" s="79"/>
      <c r="I19" s="79"/>
      <c r="J19" s="4"/>
      <c r="K19" s="4"/>
      <c r="L19" s="55"/>
    </row>
    <row r="20" spans="2:12" s="3" customFormat="1" ht="15.75" thickBot="1" x14ac:dyDescent="0.3">
      <c r="B20" s="49" t="s">
        <v>20</v>
      </c>
      <c r="C20" s="65">
        <v>0.11</v>
      </c>
      <c r="D20" s="58">
        <v>4203772</v>
      </c>
      <c r="E20" s="79"/>
      <c r="F20" s="79"/>
      <c r="G20" s="55"/>
      <c r="H20" s="79"/>
      <c r="I20" s="79"/>
      <c r="J20" s="4"/>
      <c r="K20" s="4"/>
      <c r="L20" s="55"/>
    </row>
    <row r="21" spans="2:12" s="3" customFormat="1" ht="15.75" thickBot="1" x14ac:dyDescent="0.3">
      <c r="B21" s="50" t="s">
        <v>109</v>
      </c>
      <c r="C21" s="63">
        <v>0.18000000000000002</v>
      </c>
      <c r="D21" s="59">
        <v>3455</v>
      </c>
      <c r="E21" s="79"/>
      <c r="F21" s="79"/>
      <c r="G21" s="55"/>
      <c r="H21" s="79"/>
      <c r="I21" s="79"/>
      <c r="J21" s="4"/>
      <c r="K21" s="4"/>
      <c r="L21" s="55"/>
    </row>
    <row r="22" spans="2:12" s="3" customFormat="1" ht="15.75" thickBot="1" x14ac:dyDescent="0.3">
      <c r="B22" s="49" t="s">
        <v>104</v>
      </c>
      <c r="C22" s="65">
        <v>0.15000000000000002</v>
      </c>
      <c r="D22" s="58">
        <v>3290</v>
      </c>
      <c r="E22" s="79"/>
      <c r="F22" s="79"/>
      <c r="G22" s="55"/>
      <c r="H22" s="79"/>
      <c r="I22" s="79"/>
      <c r="J22" s="4"/>
      <c r="K22" s="4"/>
      <c r="L22" s="55"/>
    </row>
    <row r="23" spans="2:12" s="3" customFormat="1" ht="15.75" thickBot="1" x14ac:dyDescent="0.3">
      <c r="B23" s="50" t="s">
        <v>113</v>
      </c>
      <c r="C23" s="63">
        <v>0.27</v>
      </c>
      <c r="D23" s="59">
        <v>299</v>
      </c>
      <c r="E23" s="79"/>
      <c r="F23" s="79"/>
      <c r="G23" s="55"/>
      <c r="H23" s="79"/>
      <c r="I23" s="79"/>
      <c r="J23" s="4"/>
      <c r="K23" s="4"/>
      <c r="L23" s="55"/>
    </row>
    <row r="24" spans="2:12" s="3" customFormat="1" ht="15.75" thickBot="1" x14ac:dyDescent="0.3">
      <c r="B24" s="49" t="s">
        <v>21</v>
      </c>
      <c r="C24" s="65">
        <v>0.26</v>
      </c>
      <c r="D24" s="58">
        <v>110815</v>
      </c>
      <c r="E24" s="79"/>
      <c r="F24" s="79"/>
      <c r="G24" s="55"/>
      <c r="H24" s="79"/>
      <c r="I24" s="79"/>
      <c r="J24" s="4"/>
      <c r="K24" s="4"/>
      <c r="L24" s="55"/>
    </row>
    <row r="25" spans="2:12" s="3" customFormat="1" ht="15.75" thickBot="1" x14ac:dyDescent="0.3">
      <c r="B25" s="50" t="s">
        <v>77</v>
      </c>
      <c r="C25" s="63">
        <v>0.27</v>
      </c>
      <c r="D25" s="59">
        <v>26096</v>
      </c>
      <c r="E25" s="79"/>
      <c r="F25" s="79"/>
      <c r="G25" s="55"/>
      <c r="H25" s="79"/>
      <c r="I25" s="79"/>
      <c r="J25" s="4"/>
      <c r="K25" s="4"/>
      <c r="L25" s="55"/>
    </row>
    <row r="26" spans="2:12" s="3" customFormat="1" ht="15.75" thickBot="1" x14ac:dyDescent="0.3">
      <c r="B26" s="49" t="s">
        <v>110</v>
      </c>
      <c r="C26" s="65">
        <v>0.39</v>
      </c>
      <c r="D26" s="58">
        <v>37</v>
      </c>
      <c r="E26" s="79"/>
      <c r="F26" s="79"/>
      <c r="G26" s="55"/>
      <c r="H26" s="79"/>
      <c r="I26" s="79"/>
      <c r="J26" s="4"/>
      <c r="K26" s="4"/>
      <c r="L26" s="55"/>
    </row>
    <row r="27" spans="2:12" s="3" customFormat="1" ht="15.75" thickBot="1" x14ac:dyDescent="0.3">
      <c r="B27" s="50" t="s">
        <v>106</v>
      </c>
      <c r="C27" s="63">
        <v>0.14000000000000001</v>
      </c>
      <c r="D27" s="59">
        <v>1239</v>
      </c>
      <c r="E27" s="79"/>
      <c r="F27" s="79"/>
      <c r="G27" s="55"/>
      <c r="H27" s="79"/>
      <c r="I27" s="79"/>
      <c r="J27" s="4"/>
      <c r="K27" s="4"/>
      <c r="L27" s="55"/>
    </row>
    <row r="28" spans="2:12" s="3" customFormat="1" ht="15.75" thickBot="1" x14ac:dyDescent="0.3">
      <c r="B28" s="49" t="s">
        <v>44</v>
      </c>
      <c r="C28" s="65">
        <v>0.18000000000000002</v>
      </c>
      <c r="D28" s="58">
        <v>134038</v>
      </c>
      <c r="E28" s="79"/>
      <c r="F28" s="79"/>
      <c r="G28" s="55"/>
      <c r="H28" s="79"/>
      <c r="I28" s="79"/>
      <c r="J28" s="4"/>
      <c r="K28" s="4"/>
      <c r="L28" s="55"/>
    </row>
    <row r="29" spans="2:12" s="3" customFormat="1" ht="15.75" thickBot="1" x14ac:dyDescent="0.3">
      <c r="B29" s="50" t="s">
        <v>22</v>
      </c>
      <c r="C29" s="63">
        <v>0.26</v>
      </c>
      <c r="D29" s="59">
        <v>189512</v>
      </c>
      <c r="E29" s="79"/>
      <c r="F29" s="79"/>
      <c r="G29" s="55"/>
      <c r="H29" s="79"/>
      <c r="I29" s="79"/>
      <c r="J29" s="4"/>
      <c r="K29" s="4"/>
      <c r="L29" s="55"/>
    </row>
    <row r="30" spans="2:12" s="3" customFormat="1" ht="15.75" thickBot="1" x14ac:dyDescent="0.3">
      <c r="B30" s="49" t="s">
        <v>23</v>
      </c>
      <c r="C30" s="65">
        <v>0.12</v>
      </c>
      <c r="D30" s="58">
        <v>711155</v>
      </c>
      <c r="E30" s="79"/>
      <c r="F30" s="79"/>
      <c r="G30" s="55"/>
      <c r="H30" s="79"/>
      <c r="I30" s="79"/>
      <c r="J30" s="4"/>
      <c r="K30" s="4"/>
      <c r="L30" s="55"/>
    </row>
    <row r="31" spans="2:12" s="3" customFormat="1" ht="15.75" thickBot="1" x14ac:dyDescent="0.3">
      <c r="B31" s="50" t="s">
        <v>24</v>
      </c>
      <c r="C31" s="63">
        <v>0.15000000000000002</v>
      </c>
      <c r="D31" s="59">
        <v>914808</v>
      </c>
      <c r="E31" s="79"/>
      <c r="F31" s="79"/>
      <c r="G31" s="55"/>
      <c r="H31" s="79"/>
      <c r="I31" s="79"/>
      <c r="J31" s="4"/>
      <c r="K31" s="4"/>
      <c r="L31" s="55"/>
    </row>
    <row r="32" spans="2:12" s="3" customFormat="1" ht="15.75" thickBot="1" x14ac:dyDescent="0.3">
      <c r="B32" s="49" t="s">
        <v>103</v>
      </c>
      <c r="C32" s="65">
        <v>0.33</v>
      </c>
      <c r="D32" s="58">
        <v>4280</v>
      </c>
      <c r="E32" s="79"/>
      <c r="F32" s="79"/>
      <c r="G32" s="55"/>
      <c r="H32" s="79"/>
      <c r="I32" s="79"/>
      <c r="J32" s="4"/>
      <c r="K32" s="4"/>
      <c r="L32" s="55"/>
    </row>
    <row r="33" spans="2:12" s="3" customFormat="1" ht="15.75" thickBot="1" x14ac:dyDescent="0.3">
      <c r="B33" s="50" t="s">
        <v>25</v>
      </c>
      <c r="C33" s="63">
        <v>0.12</v>
      </c>
      <c r="D33" s="59">
        <v>3000897</v>
      </c>
      <c r="E33" s="79"/>
      <c r="F33" s="79"/>
      <c r="G33" s="55"/>
      <c r="H33" s="79"/>
      <c r="I33" s="79"/>
      <c r="J33" s="4"/>
      <c r="K33" s="4"/>
      <c r="L33" s="55"/>
    </row>
    <row r="34" spans="2:12" s="3" customFormat="1" ht="15.75" thickBot="1" x14ac:dyDescent="0.3">
      <c r="B34" s="49" t="s">
        <v>111</v>
      </c>
      <c r="C34" s="65">
        <v>0.16</v>
      </c>
      <c r="D34" s="58">
        <v>15861</v>
      </c>
      <c r="E34" s="79"/>
      <c r="F34" s="79"/>
      <c r="G34" s="55"/>
      <c r="H34" s="79"/>
      <c r="I34" s="79"/>
      <c r="J34" s="4"/>
      <c r="K34" s="4"/>
      <c r="L34" s="55"/>
    </row>
    <row r="35" spans="2:12" s="3" customFormat="1" ht="15.75" thickBot="1" x14ac:dyDescent="0.3">
      <c r="B35" s="50" t="s">
        <v>26</v>
      </c>
      <c r="C35" s="63">
        <v>0.19</v>
      </c>
      <c r="D35" s="59">
        <v>115432</v>
      </c>
      <c r="E35" s="79"/>
      <c r="F35" s="79"/>
      <c r="G35" s="55"/>
      <c r="H35" s="79"/>
      <c r="I35" s="79"/>
      <c r="J35" s="4"/>
      <c r="K35" s="4"/>
      <c r="L35" s="55"/>
    </row>
    <row r="36" spans="2:12" s="3" customFormat="1" ht="15.75" thickBot="1" x14ac:dyDescent="0.3">
      <c r="B36" s="49" t="s">
        <v>27</v>
      </c>
      <c r="C36" s="65">
        <v>0.39</v>
      </c>
      <c r="D36" s="58">
        <v>619203</v>
      </c>
      <c r="E36" s="79"/>
      <c r="F36" s="79"/>
      <c r="G36" s="55"/>
      <c r="H36" s="79"/>
      <c r="I36" s="79"/>
      <c r="J36" s="4"/>
      <c r="K36" s="4"/>
      <c r="L36" s="55"/>
    </row>
    <row r="37" spans="2:12" s="3" customFormat="1" ht="15.75" thickBot="1" x14ac:dyDescent="0.3">
      <c r="B37" s="50" t="s">
        <v>114</v>
      </c>
      <c r="C37" s="63">
        <v>0.2</v>
      </c>
      <c r="D37" s="59">
        <v>1070</v>
      </c>
      <c r="E37" s="79"/>
      <c r="F37" s="79"/>
      <c r="G37" s="55"/>
      <c r="H37" s="79"/>
      <c r="I37" s="79"/>
      <c r="J37" s="4"/>
      <c r="K37" s="4"/>
      <c r="L37" s="55"/>
    </row>
    <row r="38" spans="2:12" s="3" customFormat="1" ht="15.75" thickBot="1" x14ac:dyDescent="0.3">
      <c r="B38" s="49" t="s">
        <v>112</v>
      </c>
      <c r="C38" s="65">
        <v>0.18000000000000002</v>
      </c>
      <c r="D38" s="58">
        <v>1262</v>
      </c>
      <c r="E38" s="79"/>
      <c r="F38" s="79"/>
      <c r="G38" s="55"/>
      <c r="H38" s="79"/>
      <c r="I38" s="79"/>
      <c r="J38" s="4"/>
      <c r="K38" s="4"/>
      <c r="L38" s="55"/>
    </row>
    <row r="39" spans="2:12" s="3" customFormat="1" ht="15.75" thickBot="1" x14ac:dyDescent="0.3">
      <c r="B39" s="50" t="s">
        <v>73</v>
      </c>
      <c r="C39" s="63">
        <v>0.14000000000000001</v>
      </c>
      <c r="D39" s="59">
        <v>36360</v>
      </c>
      <c r="E39" s="79"/>
      <c r="F39" s="79"/>
      <c r="G39" s="55"/>
      <c r="H39" s="79"/>
      <c r="I39" s="79"/>
      <c r="J39" s="4"/>
      <c r="K39" s="4"/>
      <c r="L39" s="55"/>
    </row>
    <row r="40" spans="2:12" s="3" customFormat="1" ht="15.75" thickBot="1" x14ac:dyDescent="0.3">
      <c r="B40" s="49" t="s">
        <v>74</v>
      </c>
      <c r="C40" s="65">
        <v>0.61</v>
      </c>
      <c r="D40" s="58">
        <v>46457</v>
      </c>
      <c r="E40" s="79"/>
      <c r="F40" s="79"/>
      <c r="G40" s="55"/>
      <c r="H40" s="79"/>
      <c r="I40" s="79"/>
      <c r="J40" s="4"/>
      <c r="K40" s="4"/>
      <c r="L40" s="55"/>
    </row>
    <row r="41" spans="2:12" s="3" customFormat="1" ht="15.75" thickBot="1" x14ac:dyDescent="0.3">
      <c r="B41" s="50" t="s">
        <v>28</v>
      </c>
      <c r="C41" s="63">
        <v>0.12</v>
      </c>
      <c r="D41" s="59">
        <v>95503</v>
      </c>
      <c r="E41" s="79"/>
      <c r="F41" s="79"/>
      <c r="G41" s="55"/>
      <c r="H41" s="79"/>
      <c r="I41" s="79"/>
      <c r="J41" s="4"/>
      <c r="K41" s="4"/>
      <c r="L41" s="55"/>
    </row>
    <row r="42" spans="2:12" s="3" customFormat="1" ht="15.75" thickBot="1" x14ac:dyDescent="0.3">
      <c r="B42" s="96" t="s">
        <v>115</v>
      </c>
      <c r="C42" s="97">
        <v>0.12</v>
      </c>
      <c r="D42" s="98">
        <v>1490113</v>
      </c>
      <c r="E42" s="79"/>
      <c r="F42" s="79"/>
      <c r="G42" s="55"/>
      <c r="H42" s="79"/>
      <c r="I42" s="79"/>
      <c r="J42" s="4"/>
      <c r="K42" s="4"/>
      <c r="L42" s="55"/>
    </row>
    <row r="43" spans="2:12" s="3" customFormat="1" ht="15.75" thickBot="1" x14ac:dyDescent="0.3">
      <c r="B43" s="50" t="s">
        <v>29</v>
      </c>
      <c r="C43" s="63">
        <v>0.36</v>
      </c>
      <c r="D43" s="59">
        <v>1972505</v>
      </c>
      <c r="E43" s="79"/>
      <c r="F43" s="79"/>
      <c r="G43" s="55"/>
      <c r="H43" s="79"/>
      <c r="I43" s="79"/>
      <c r="J43" s="4"/>
      <c r="K43" s="4"/>
      <c r="L43" s="55"/>
    </row>
    <row r="44" spans="2:12" s="3" customFormat="1" ht="15.75" thickBot="1" x14ac:dyDescent="0.3">
      <c r="B44" s="49" t="s">
        <v>30</v>
      </c>
      <c r="C44" s="65">
        <v>0.19</v>
      </c>
      <c r="D44" s="58">
        <v>437106</v>
      </c>
      <c r="E44" s="79"/>
      <c r="F44" s="79"/>
      <c r="G44" s="55"/>
      <c r="H44" s="79"/>
      <c r="I44" s="79"/>
      <c r="J44" s="4"/>
      <c r="K44" s="4"/>
      <c r="L44" s="55"/>
    </row>
    <row r="45" spans="2:12" s="3" customFormat="1" ht="90" thickBot="1" x14ac:dyDescent="0.3">
      <c r="B45" s="84" t="s">
        <v>107</v>
      </c>
      <c r="C45" s="85">
        <v>50000</v>
      </c>
      <c r="D45" s="86" t="s">
        <v>84</v>
      </c>
      <c r="E45" s="79"/>
      <c r="F45" s="79"/>
      <c r="J45" s="4"/>
      <c r="K45" s="4"/>
      <c r="L45" s="55"/>
    </row>
    <row r="46" spans="2:12" s="3" customFormat="1" ht="15.75" thickTop="1" x14ac:dyDescent="0.25">
      <c r="B46" s="5"/>
      <c r="C46"/>
      <c r="D46" s="53"/>
      <c r="E46" s="55"/>
      <c r="F46" s="51"/>
    </row>
    <row r="47" spans="2:12" x14ac:dyDescent="0.25">
      <c r="B47" s="5"/>
    </row>
    <row r="48" spans="2:12" x14ac:dyDescent="0.25">
      <c r="B48" s="5"/>
    </row>
    <row r="49" spans="1:6" x14ac:dyDescent="0.25">
      <c r="B49" s="5"/>
    </row>
    <row r="50" spans="1:6" s="3" customFormat="1" x14ac:dyDescent="0.25">
      <c r="A50" s="5"/>
      <c r="B50"/>
      <c r="C50"/>
      <c r="E50" s="55"/>
      <c r="F50" s="51"/>
    </row>
    <row r="51" spans="1:6" s="3" customFormat="1" x14ac:dyDescent="0.25">
      <c r="A51" s="5"/>
      <c r="B51"/>
      <c r="C51"/>
      <c r="E51" s="55"/>
      <c r="F51"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8"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59</v>
      </c>
      <c r="C1" s="19" t="s">
        <v>63</v>
      </c>
      <c r="D1" s="13">
        <f>FUTURES!F1</f>
        <v>43690</v>
      </c>
    </row>
    <row r="2" spans="1:4" ht="15" customHeight="1" x14ac:dyDescent="0.25">
      <c r="B2" s="27" t="s">
        <v>60</v>
      </c>
      <c r="C2" s="107" t="s">
        <v>49</v>
      </c>
      <c r="D2" s="108"/>
    </row>
    <row r="3" spans="1:4" ht="15" customHeight="1" thickBot="1" x14ac:dyDescent="0.3">
      <c r="B3" s="28" t="s">
        <v>72</v>
      </c>
      <c r="C3" s="109" t="s">
        <v>50</v>
      </c>
      <c r="D3" s="109"/>
    </row>
    <row r="4" spans="1:4" ht="30.75" customHeight="1" thickTop="1" x14ac:dyDescent="0.25">
      <c r="B4" s="31" t="s">
        <v>69</v>
      </c>
      <c r="C4" s="114">
        <v>5.0000000000000001E-3</v>
      </c>
      <c r="D4" s="115"/>
    </row>
    <row r="5" spans="1:4" ht="27" customHeight="1" thickBot="1" x14ac:dyDescent="0.3">
      <c r="B5" s="32" t="s">
        <v>48</v>
      </c>
      <c r="C5" s="116"/>
      <c r="D5" s="117"/>
    </row>
    <row r="6" spans="1:4" ht="38.25" customHeight="1" thickTop="1" x14ac:dyDescent="0.25">
      <c r="B6" s="56" t="s">
        <v>70</v>
      </c>
      <c r="C6" s="110">
        <v>0.4</v>
      </c>
      <c r="D6" s="111"/>
    </row>
    <row r="7" spans="1:4" ht="39" thickBot="1" x14ac:dyDescent="0.3">
      <c r="B7" s="33" t="s">
        <v>56</v>
      </c>
      <c r="C7" s="112"/>
      <c r="D7" s="113"/>
    </row>
    <row r="8" spans="1:4" ht="102.75" thickTop="1" x14ac:dyDescent="0.25">
      <c r="B8" s="34" t="s">
        <v>71</v>
      </c>
      <c r="C8" s="118">
        <v>0.1</v>
      </c>
      <c r="D8" s="115"/>
    </row>
    <row r="9" spans="1:4" ht="77.25" thickBot="1" x14ac:dyDescent="0.3">
      <c r="B9" s="32" t="s">
        <v>65</v>
      </c>
      <c r="C9" s="116"/>
      <c r="D9" s="117"/>
    </row>
    <row r="10" spans="1:4" s="3" customFormat="1" ht="51.75" thickTop="1" x14ac:dyDescent="0.25">
      <c r="A10" s="5"/>
      <c r="B10" s="56" t="s">
        <v>78</v>
      </c>
      <c r="C10" s="119" t="s">
        <v>79</v>
      </c>
      <c r="D10" s="120"/>
    </row>
    <row r="11" spans="1:4" s="3" customFormat="1" ht="51.75" thickBot="1" x14ac:dyDescent="0.3">
      <c r="A11" s="5"/>
      <c r="B11" s="33" t="s">
        <v>80</v>
      </c>
      <c r="C11" s="121" t="s">
        <v>81</v>
      </c>
      <c r="D11" s="122"/>
    </row>
    <row r="12" spans="1:4" ht="15.75" thickTop="1" x14ac:dyDescent="0.25">
      <c r="B12" s="25"/>
      <c r="C12" s="26"/>
      <c r="D12" s="26"/>
    </row>
    <row r="13" spans="1:4" s="3" customFormat="1" ht="15" customHeight="1" x14ac:dyDescent="0.25">
      <c r="A13" s="5"/>
      <c r="B13" s="27" t="s">
        <v>53</v>
      </c>
      <c r="C13" s="107" t="s">
        <v>54</v>
      </c>
      <c r="D13" s="108"/>
    </row>
    <row r="14" spans="1:4" ht="15" customHeight="1" thickBot="1" x14ac:dyDescent="0.3">
      <c r="B14" s="28" t="s">
        <v>52</v>
      </c>
      <c r="C14" s="109" t="s">
        <v>55</v>
      </c>
      <c r="D14" s="109"/>
    </row>
    <row r="15" spans="1:4" ht="26.25" thickTop="1" x14ac:dyDescent="0.25">
      <c r="B15" s="29" t="s">
        <v>67</v>
      </c>
      <c r="C15" s="35">
        <v>3000000</v>
      </c>
      <c r="D15" s="36" t="s">
        <v>51</v>
      </c>
    </row>
    <row r="16" spans="1:4" ht="26.25" thickBot="1" x14ac:dyDescent="0.3">
      <c r="B16" s="30" t="s">
        <v>68</v>
      </c>
      <c r="C16" s="37">
        <v>2000000</v>
      </c>
      <c r="D16" s="38" t="s">
        <v>51</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2019-08-12T09:42:28Z</dcterms:modified>
</cp:coreProperties>
</file>