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Reports\IOSCO Disclosure\2019Q3\"/>
    </mc:Choice>
  </mc:AlternateContent>
  <bookViews>
    <workbookView xWindow="90" yWindow="120" windowWidth="15270" windowHeight="7815" tabRatio="897"/>
  </bookViews>
  <sheets>
    <sheet name="Guide" sheetId="2" r:id="rId1"/>
    <sheet name="ATHEXClear_AggregatedDataFile" sheetId="1" r:id="rId2"/>
    <sheet name="ATHEXCLEAR_DataFile_4.3" sheetId="7" r:id="rId3"/>
    <sheet name="ATHEXCLEAR_DataFile_4.4a" sheetId="11" r:id="rId4"/>
    <sheet name="ATHEXCLEAR_DataFile_4.4b" sheetId="9" r:id="rId5"/>
    <sheet name="ATHEXCLEAR_DataFile_6.1" sheetId="12" r:id="rId6"/>
    <sheet name="ATHEXCLEAR_DataFile_6.2" sheetId="10" r:id="rId7"/>
    <sheet name="ATHEXCLEAR_DataFile_7.1" sheetId="23" r:id="rId8"/>
    <sheet name="ATHEXCLEAR_DataFile_7.3" sheetId="29" r:id="rId9"/>
    <sheet name="ATHEXCLEAR_DataFile_7.3a" sheetId="25" r:id="rId10"/>
    <sheet name="ATHEXCLEAR_DataFile_7.3b" sheetId="26" r:id="rId11"/>
    <sheet name="ATHEXCLEAR_DataFile_16.2" sheetId="19" r:id="rId12"/>
    <sheet name="ATHEXCLEAR_DataFile_16.3" sheetId="17" r:id="rId13"/>
    <sheet name="ATHEXCLEAR_DataFile_17.3" sheetId="31" r:id="rId14"/>
    <sheet name="ATHEXCLEAR_DataFile_18.2" sheetId="22" r:id="rId15"/>
    <sheet name="ATHEXCLEAR_DataFile_20a" sheetId="32" r:id="rId16"/>
    <sheet name="ATHEXCLEAR_DataFile_20b" sheetId="33" r:id="rId17"/>
    <sheet name="ATHEXCLEAR_DataFile_23" sheetId="14" r:id="rId18"/>
    <sheet name="ATHEXCLEAR_DataFile_23.3" sheetId="16" r:id="rId19"/>
  </sheets>
  <definedNames>
    <definedName name="_xlnm._FilterDatabase" localSheetId="0" hidden="1">Guide!$A$1:$I$206</definedName>
  </definedNames>
  <calcPr calcId="162913"/>
</workbook>
</file>

<file path=xl/calcChain.xml><?xml version="1.0" encoding="utf-8"?>
<calcChain xmlns="http://schemas.openxmlformats.org/spreadsheetml/2006/main">
  <c r="A4" i="1" l="1"/>
  <c r="A3" i="1"/>
  <c r="B2" i="16" l="1"/>
  <c r="C2" i="16"/>
</calcChain>
</file>

<file path=xl/sharedStrings.xml><?xml version="1.0" encoding="utf-8"?>
<sst xmlns="http://schemas.openxmlformats.org/spreadsheetml/2006/main" count="2340" uniqueCount="593">
  <si>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</si>
  <si>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</si>
  <si>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</si>
  <si>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</si>
  <si>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</si>
  <si>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</si>
  <si>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</si>
  <si>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Quarterly</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</si>
  <si>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</si>
  <si>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</si>
  <si>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</si>
  <si>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</si>
  <si>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</si>
  <si>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</si>
  <si>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</si>
  <si>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</si>
  <si>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</si>
  <si>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</si>
  <si>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</si>
  <si>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</si>
  <si>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</si>
  <si>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</si>
  <si>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</si>
  <si>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</si>
  <si>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</si>
  <si>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</si>
  <si>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</si>
  <si>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</si>
  <si>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</si>
  <si>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</si>
  <si>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</si>
  <si>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</si>
  <si>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</si>
  <si>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</si>
  <si>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</si>
  <si>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</si>
  <si>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</si>
  <si>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</si>
  <si>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</si>
  <si>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</si>
  <si>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</si>
  <si>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</si>
  <si>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</si>
  <si>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</si>
  <si>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</si>
  <si>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</si>
  <si>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</si>
  <si>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</si>
  <si>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</si>
  <si>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</si>
  <si>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</si>
  <si>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</si>
  <si>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</si>
  <si>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</si>
  <si>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</si>
  <si>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</si>
  <si>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</si>
  <si>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</si>
  <si>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</si>
  <si>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</si>
  <si>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</si>
  <si>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</si>
  <si>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</si>
  <si>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</si>
  <si>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</si>
  <si>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</si>
  <si>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</si>
  <si>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</si>
  <si>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</si>
  <si>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</si>
  <si>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Average Total Variation Margin Paid to the CCP by participants each business</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</si>
  <si>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</si>
  <si>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</si>
  <si>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</si>
  <si>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</si>
  <si>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</si>
  <si>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</si>
  <si>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</si>
  <si>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</si>
  <si>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</si>
  <si>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</si>
  <si>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</si>
  <si>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</si>
  <si>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</si>
  <si>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</si>
  <si>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</si>
  <si>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</si>
  <si>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</si>
  <si>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</si>
  <si>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</si>
  <si>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</si>
  <si>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</si>
  <si>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</si>
  <si>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</si>
  <si>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</si>
  <si>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</si>
  <si>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</si>
  <si>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</si>
  <si>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</si>
  <si>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</si>
  <si>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</si>
  <si>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</si>
  <si>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</si>
  <si>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</si>
  <si>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</si>
  <si>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</si>
  <si>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</si>
  <si>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</si>
  <si>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</si>
  <si>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</si>
  <si>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</si>
  <si>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</si>
  <si>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</si>
  <si>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</si>
  <si>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</si>
  <si>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</si>
  <si>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</si>
  <si>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</si>
  <si>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</si>
  <si>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</si>
  <si>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</si>
  <si>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</si>
  <si>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</si>
  <si>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</si>
  <si>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</si>
  <si>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</si>
  <si>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</si>
  <si>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</si>
  <si>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</si>
  <si>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</si>
  <si>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</si>
  <si>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</si>
  <si>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</si>
  <si>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</si>
  <si>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</si>
  <si>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</si>
  <si>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</si>
  <si>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</si>
  <si>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</si>
  <si>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</si>
  <si>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</si>
  <si>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</si>
  <si>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</si>
  <si>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</si>
  <si>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</si>
  <si>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</si>
  <si>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</si>
  <si>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</si>
  <si>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23.2.1</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</si>
  <si>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</si>
  <si>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</si>
  <si>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</si>
  <si>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</si>
  <si>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</si>
  <si>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</si>
  <si>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</si>
  <si>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</si>
  <si>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</si>
  <si>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</si>
  <si>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</si>
  <si>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</si>
  <si>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</si>
  <si>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</si>
  <si>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</si>
  <si>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</si>
  <si>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</si>
  <si>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</si>
  <si>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</si>
  <si>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</si>
  <si>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</si>
  <si>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</si>
  <si>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</si>
  <si>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</si>
  <si>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</si>
  <si>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</si>
  <si>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</si>
  <si>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</si>
  <si>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</si>
  <si>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</si>
  <si>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</si>
  <si>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</si>
  <si>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</si>
  <si>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</si>
  <si>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</si>
  <si>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</si>
  <si>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</si>
  <si>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</si>
  <si>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</si>
  <si>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</si>
  <si>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</si>
  <si>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</si>
  <si>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</si>
  <si>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</si>
  <si>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</si>
  <si>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</si>
  <si>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</si>
  <si>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</si>
  <si>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</si>
  <si>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</si>
  <si>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</si>
  <si>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</si>
  <si>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</si>
  <si>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23.1.1</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</si>
  <si>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</si>
  <si>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</si>
  <si>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</si>
  <si>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</si>
  <si>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</si>
  <si>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</si>
  <si>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</si>
  <si>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</si>
  <si>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</si>
  <si>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</si>
  <si>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</si>
  <si>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</si>
  <si>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</si>
  <si>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</si>
  <si>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</si>
  <si>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</si>
  <si>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</si>
  <si>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</si>
  <si>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</si>
  <si>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</si>
  <si>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</si>
  <si>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</si>
  <si>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</si>
  <si>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</si>
  <si>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</si>
  <si>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</si>
  <si>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</si>
  <si>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</si>
  <si>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</si>
  <si>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</si>
  <si>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</si>
  <si>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</si>
  <si>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</si>
  <si>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</si>
  <si>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</si>
  <si>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</si>
  <si>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Reporting Frequency</t>
  </si>
  <si>
    <t>DataFile_4.3</t>
  </si>
  <si>
    <t>DataFile_4.4a</t>
  </si>
  <si>
    <t>DataFile_6.1</t>
  </si>
  <si>
    <t>DataFile_6.2</t>
  </si>
  <si>
    <t>DataFile_7.1</t>
  </si>
  <si>
    <t>DataFile_7.3</t>
  </si>
  <si>
    <t>DataFile_16.2</t>
  </si>
  <si>
    <t>DataFile_16.3</t>
  </si>
  <si>
    <t>DataFile_18.2</t>
  </si>
  <si>
    <t>DataFile_23.3</t>
  </si>
  <si>
    <t>AggregatedDataFile</t>
  </si>
  <si>
    <t>Data File</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</si>
  <si>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</si>
  <si>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</si>
  <si>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</si>
  <si>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</si>
  <si>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</si>
  <si>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</si>
  <si>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</si>
  <si>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</si>
  <si>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</si>
  <si>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</si>
  <si>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</si>
  <si>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</si>
  <si>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23.1.2</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</si>
  <si>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</si>
  <si>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</si>
  <si>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</si>
  <si>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</si>
  <si>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</si>
  <si>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</si>
  <si>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</si>
  <si>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</si>
  <si>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</si>
  <si>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ON_1D</t>
  </si>
  <si>
    <t>1D_1W</t>
  </si>
  <si>
    <t>1W_1M</t>
  </si>
  <si>
    <t>1M_1Y</t>
  </si>
  <si>
    <t>1Y_2Y</t>
  </si>
  <si>
    <t>2Y+</t>
  </si>
  <si>
    <t>Total</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</si>
  <si>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</si>
  <si>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</si>
  <si>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</si>
  <si>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</si>
  <si>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</si>
  <si>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</si>
  <si>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</si>
  <si>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</si>
  <si>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</si>
  <si>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</si>
  <si>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</si>
  <si>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</si>
  <si>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</si>
  <si>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EUR</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</si>
  <si>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</si>
  <si>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</si>
  <si>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</si>
  <si>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</si>
  <si>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</si>
  <si>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</si>
  <si>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</si>
  <si>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</si>
  <si>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</si>
  <si>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</si>
  <si>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</si>
  <si>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</si>
  <si>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</si>
  <si>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</si>
  <si>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</si>
  <si>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</si>
  <si>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</si>
  <si>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</si>
  <si>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</si>
  <si>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</si>
  <si>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</si>
  <si>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</si>
  <si>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</si>
  <si>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</si>
  <si>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</si>
  <si>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Non-Cash Equities;
Description: HouseIM_PreHaircut, HouseIM_PostHaircut, ClientIM_PreHaircut, ClientIM_PostHaircut, TotalIM_PreHaircut, TotalIM_PostHaircut</t>
  </si>
  <si>
    <t>Non-Cash Commodities - Gold;
Description: HouseIM_PreHaircut, HouseIM_PostHaircut, ClientIM_PreHaircut, ClientIM_PostHaircut, TotalIM_PreHaircut, TotalIM_PostHaircut</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</si>
  <si>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</si>
  <si>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</si>
  <si>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</si>
  <si>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</si>
  <si>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</si>
  <si>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</si>
  <si>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</si>
  <si>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</si>
  <si>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SameDayPayment_Total</t>
  </si>
  <si>
    <t>MultiDayPayment_Total</t>
  </si>
  <si>
    <t>Total number  of failures</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</si>
  <si>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</si>
  <si>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</si>
  <si>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</si>
  <si>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</si>
  <si>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</si>
  <si>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</si>
  <si>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</si>
  <si>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</si>
  <si>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</si>
  <si>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</si>
  <si>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</si>
  <si>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</si>
  <si>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</si>
  <si>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</si>
  <si>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</si>
  <si>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</si>
  <si>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</si>
  <si>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</si>
  <si>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NumberOfDays_EUR</t>
  </si>
  <si>
    <t>Percentage_EUR</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</si>
  <si>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</si>
  <si>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</si>
  <si>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</si>
  <si>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</si>
  <si>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</si>
  <si>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</si>
  <si>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</si>
  <si>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</si>
  <si>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</si>
  <si>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</si>
  <si>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</si>
  <si>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</si>
  <si>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</si>
  <si>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</si>
  <si>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</si>
  <si>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</si>
  <si>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</si>
  <si>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</si>
  <si>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</si>
  <si>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</si>
  <si>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</si>
  <si>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</si>
  <si>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</si>
  <si>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</si>
  <si>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</si>
  <si>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</si>
  <si>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</si>
  <si>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</si>
  <si>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</si>
  <si>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</si>
  <si>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</si>
  <si>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Mutual Funds / UCITs;
Reported as at quarter end;  Pre-Haircut and Post-Haircut
</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</si>
  <si>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</si>
  <si>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</si>
  <si>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</si>
  <si>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</si>
  <si>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</si>
  <si>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</si>
  <si>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</si>
  <si>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</si>
  <si>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</si>
  <si>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</si>
  <si>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</si>
  <si>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</si>
  <si>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</si>
  <si>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</si>
  <si>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</si>
  <si>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</si>
  <si>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</si>
  <si>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</si>
  <si>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</si>
  <si>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</si>
  <si>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</si>
  <si>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</si>
  <si>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</si>
  <si>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</si>
  <si>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</si>
  <si>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</si>
  <si>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</si>
  <si>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</si>
  <si>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</si>
  <si>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</si>
  <si>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</si>
  <si>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</si>
  <si>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</si>
  <si>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</si>
  <si>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</si>
  <si>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</si>
  <si>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</si>
  <si>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</si>
  <si>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</si>
  <si>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</si>
  <si>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Notional contract values submitted by Execution facility or matching/confirmation venue</t>
  </si>
  <si>
    <t>Percentage_USD
Percentage_EUR
Percentage_GBP</t>
  </si>
  <si>
    <t>CCP</t>
  </si>
  <si>
    <t>Data Format</t>
  </si>
  <si>
    <t>Description Values 
(Not Applicable to the Aggregated Data File)</t>
  </si>
  <si>
    <t>[CCPCode] 
Comments</t>
  </si>
  <si>
    <t>DataFile_17.3</t>
  </si>
  <si>
    <t>Total number of failures  and duration affecting the core system(s) involved in clearing over the previous twelve month period</t>
  </si>
  <si>
    <t>DurationofFailure</t>
  </si>
  <si>
    <t>-</t>
  </si>
  <si>
    <t>ReportLevel</t>
  </si>
  <si>
    <t>ReportLevelIdentifier</t>
  </si>
  <si>
    <t>ATHEXClear</t>
  </si>
  <si>
    <t>Value of pre-funded default resources (excluding initial and retained variation margin) held for each clearing service, in total</t>
  </si>
  <si>
    <t>4.3.15</t>
  </si>
  <si>
    <t>In total.
Reported as at quarter end;  Pre-Haircut and Post-Haircut</t>
  </si>
  <si>
    <t>Numeric 2dp, Currency</t>
  </si>
  <si>
    <t>Quarter end</t>
  </si>
  <si>
    <t>6.4.1</t>
  </si>
  <si>
    <t>Type of IM Model</t>
  </si>
  <si>
    <t>Text</t>
  </si>
  <si>
    <t>6.4.2</t>
  </si>
  <si>
    <t>Type of IM Model Change Effective Date</t>
  </si>
  <si>
    <t>ISO 8601 Date Format YYYY-MM-DD</t>
  </si>
  <si>
    <t>6.4.3</t>
  </si>
  <si>
    <t>IM Model Name</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</si>
  <si>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</si>
  <si>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</si>
  <si>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</si>
  <si>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</si>
  <si>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</si>
  <si>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</si>
  <si>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</si>
  <si>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</si>
  <si>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</si>
  <si>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</si>
  <si>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</si>
  <si>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</si>
  <si>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</si>
  <si>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</si>
  <si>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</si>
  <si>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</si>
  <si>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</si>
  <si>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</si>
  <si>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</si>
  <si>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</si>
  <si>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</si>
  <si>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</si>
  <si>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</si>
  <si>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</si>
  <si>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6.5.1.1</t>
  </si>
  <si>
    <t>Number of times over the past twelve months that margin coverage held against any account fell below the actual marked-to-market exposure of that member account</t>
  </si>
  <si>
    <t>n/a</t>
  </si>
  <si>
    <t>Numeric 0dp</t>
  </si>
  <si>
    <t>Quarterly, 12 month span</t>
  </si>
  <si>
    <t>Specify if measured intraday/continuously or only once a day. If once a day, specify at what time of day.</t>
  </si>
  <si>
    <t>6.5.1.2</t>
  </si>
  <si>
    <t>Frequency of daily back-testing result measurements.</t>
  </si>
  <si>
    <t>6.5.1.3</t>
  </si>
  <si>
    <t>Time of daily back-testing result if measured  once a day.</t>
  </si>
  <si>
    <t xml:space="preserve">Actual largest intraday and multiday payment obligation of a single participant and its affiliates (including transactions cleared for indirect participants) over the past twelve months; Peak day amount in previous twelve months
</t>
  </si>
  <si>
    <t>Numeric 2dp, Percentage</t>
  </si>
  <si>
    <t>Ad-hoc</t>
  </si>
  <si>
    <t>13.1.3.1</t>
  </si>
  <si>
    <t>Quantitative information related to defaults; Proportion of client positions closed-out</t>
  </si>
  <si>
    <t>13.1.3.2</t>
  </si>
  <si>
    <t>Quantitative information related to defaults; Proportion of client positions ported</t>
  </si>
  <si>
    <t>Ad-Hoc</t>
  </si>
  <si>
    <t xml:space="preserve">Annual </t>
  </si>
  <si>
    <t>USD
EUR
GBP</t>
  </si>
  <si>
    <t>Weighted average maturity of securities</t>
  </si>
  <si>
    <t>16.2.20</t>
  </si>
  <si>
    <t>Percentage of total participant cash held as securities.</t>
  </si>
  <si>
    <t>UTC Time Format hh:mm:ss</t>
  </si>
  <si>
    <t>18.1.3.2</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</si>
  <si>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</si>
  <si>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</si>
  <si>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</si>
  <si>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</si>
  <si>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</si>
  <si>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</si>
  <si>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</si>
  <si>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</si>
  <si>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DataFile_20a</t>
  </si>
  <si>
    <t>Quarter End</t>
  </si>
  <si>
    <t>Initial margin or equivalent financial resources collected from each linked CCP to cover potential future exposure to the linked CCP on contracts cleared across link (at market value and post haircut)</t>
  </si>
  <si>
    <t>DataFile_20b</t>
  </si>
  <si>
    <t>20.4.1.1</t>
  </si>
  <si>
    <t>20.4.1.2</t>
  </si>
  <si>
    <t>Back-testing results frequency - state if measured intraday/continuously/once a day</t>
  </si>
  <si>
    <t>20.4.1.3</t>
  </si>
  <si>
    <t>If 20.4.1.2 is 'once a day' then the time of day measure is taken, otherwise blank</t>
  </si>
  <si>
    <t>20.5.1.1</t>
  </si>
  <si>
    <t>Additional pre-funded financial resources (if any) beyond initial margin and equivalent financial resources provided to each linked CCP, that are available to the linked CCP to cover exposures to the CCP</t>
  </si>
  <si>
    <t>20.5.1.2</t>
  </si>
  <si>
    <t>Whether part of, additional to, or separate from the standard default fund</t>
  </si>
  <si>
    <t>20.6.1.1</t>
  </si>
  <si>
    <t xml:space="preserve">Additional pre-funded financial resources (if any) beyond initial margin and equivalent financial resources collected from each linked CCP, that are available to the linked CCP to cover exposures to the CCP </t>
  </si>
  <si>
    <t>20.6.1.2</t>
  </si>
  <si>
    <t>Average Daily Volumes by Asset Class, Instrument, CCY and Over-the-Counter(OTC) or Exchange Traded (ETD)</t>
  </si>
  <si>
    <t>OTC or ETD</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</si>
  <si>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</si>
  <si>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</si>
  <si>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</si>
  <si>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</si>
  <si>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</si>
  <si>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</si>
  <si>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</si>
  <si>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</si>
  <si>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</si>
  <si>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</si>
  <si>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Product Code:</t>
  </si>
  <si>
    <t>Numeric 2dp</t>
  </si>
  <si>
    <t>Daily</t>
  </si>
  <si>
    <t>Yes</t>
  </si>
  <si>
    <t>Actual loss is calculated against aggregate margin held.</t>
  </si>
  <si>
    <t>Stress loss is calculated against aggregate margin held.</t>
  </si>
  <si>
    <t>Initial margin required includes all aspects of the margin amount.</t>
  </si>
  <si>
    <t>Securities Market</t>
  </si>
  <si>
    <t>Derivatives Market</t>
  </si>
  <si>
    <t>Clearing Service</t>
  </si>
  <si>
    <t>CCP Link</t>
  </si>
  <si>
    <t>Cover 2</t>
  </si>
  <si>
    <t>Number of business days, if any, on which the above amount (4.4.7) exceeded actual pre-funded default resources (in excess of initial margin) and by how much.</t>
  </si>
  <si>
    <t>All direct members of ATHEXCLEAR clear for clients</t>
  </si>
  <si>
    <t>Total value of default resources 
(excluding initial and retained variation margin), split by clearing service if default funds are segregated by clearing service</t>
  </si>
  <si>
    <t>Total initial margin required split by house, client gross, client net and 
total(if not segregated);</t>
  </si>
  <si>
    <t xml:space="preserve">The amount in 4.4.7 which exceeded actual pre-funded default resources (in excess of initial margin)
</t>
  </si>
  <si>
    <t xml:space="preserve">For each clearing service, total initial margin held, split by house and client (if segregated).
</t>
  </si>
  <si>
    <t>Number of business days, if any, on which the above amount exceeded its qualifying liquid  resources (identified as in 7.1, and available at the point the breach occurred), and by how much; Amount of excess on each day</t>
  </si>
  <si>
    <t xml:space="preserve">AmountExceeded </t>
  </si>
  <si>
    <t xml:space="preserve">HouseIM_PreHaircut
HouseIM_PostHaircut
ClientIM_PreHaircut
ClientIM_PostHaircut
TotalIM_PreHaircut
TotalIM_PostHaircut
</t>
  </si>
  <si>
    <t xml:space="preserve">HouseIM_PreHaircut
HouseIM_PostHaircut
ClientIM_PreHaircut
ClientIM_PostHaircut
</t>
  </si>
  <si>
    <t>AmountExceeded_SameDayPayment_Total</t>
  </si>
  <si>
    <t>AmountExceeded_MultiDayPayment_Total</t>
  </si>
  <si>
    <t>Total No of Failures</t>
  </si>
  <si>
    <t>There is no haircut for cash collaterals in Euro</t>
  </si>
  <si>
    <t>Haircut Back-testing based on individual equities.</t>
  </si>
  <si>
    <r>
      <rPr>
        <sz val="9"/>
        <color theme="1"/>
        <rFont val="Calibri"/>
        <family val="2"/>
        <scheme val="minor"/>
      </rPr>
      <t>For further Information please see:</t>
    </r>
    <r>
      <rPr>
        <u/>
        <sz val="9"/>
        <color theme="10"/>
        <rFont val="Calibri"/>
        <family val="2"/>
        <scheme val="minor"/>
      </rPr>
      <t xml:space="preserve">
http://www.athexgroup.gr/web/guest/regulated-publication</t>
    </r>
  </si>
  <si>
    <t>The amount reported at CCP Level covers Liquidity needs in all clearing services</t>
  </si>
  <si>
    <t>% based on Notional Values of Net Open uncleared Positions</t>
  </si>
  <si>
    <t>Average daily volumes submitted by Execution facility or matching/confirmation venue</t>
  </si>
  <si>
    <r>
      <rPr>
        <sz val="9"/>
        <rFont val="Calibri"/>
        <family val="2"/>
        <scheme val="minor"/>
      </rPr>
      <t>For further Inforamation please see:
• SECTION II, PART 5 in Securities Market Rulebook
• SECTION II, PART 6 in Derivatives Market Rulebook</t>
    </r>
    <r>
      <rPr>
        <u/>
        <sz val="9"/>
        <color theme="10"/>
        <rFont val="Calibri"/>
        <family val="2"/>
        <scheme val="minor"/>
      </rPr>
      <t xml:space="preserve">
http://www.athexgroup.gr/web/guest/athexclear-regulations</t>
    </r>
  </si>
  <si>
    <r>
      <t xml:space="preserve">For further information regarding Financial Statements please see: </t>
    </r>
    <r>
      <rPr>
        <u/>
        <sz val="9"/>
        <rFont val="Calibri"/>
        <family val="2"/>
        <charset val="161"/>
        <scheme val="minor"/>
      </rPr>
      <t>http://www.athexgroup.gr/athexclear</t>
    </r>
  </si>
  <si>
    <t>2-4 days depending on the Liquidity of the Instrument</t>
  </si>
  <si>
    <t>1 years</t>
  </si>
  <si>
    <t>Cash in EUR</t>
  </si>
  <si>
    <t>Filtered Historic Simulation VaR</t>
  </si>
  <si>
    <t>General/Specific risk Model</t>
  </si>
  <si>
    <t>1 year plus 3m period with the highest rolling volatility within last 5year interval</t>
  </si>
  <si>
    <t>EWMA Volatility Adjustment
Liquidity Adjustment
Correlation Adjustment
APC Adjustment
Adjustments for Minimun and Maximun Parameter</t>
  </si>
  <si>
    <t>RI.VA. (A SPAN Like Model)</t>
  </si>
  <si>
    <t>Monthly or ad-hoc if needed</t>
  </si>
  <si>
    <t>EoD</t>
  </si>
  <si>
    <t>Cash collateral is held on balance sheet.
Non-cash collateral is held off balance sheet.</t>
  </si>
  <si>
    <t>within two hours</t>
  </si>
  <si>
    <t>00:00:00</t>
  </si>
  <si>
    <t>Equities</t>
  </si>
  <si>
    <t>Cash Equities</t>
  </si>
  <si>
    <t>Fixed Income</t>
  </si>
  <si>
    <t>Bonds</t>
  </si>
  <si>
    <t>Index Futures</t>
  </si>
  <si>
    <t>Index Options</t>
  </si>
  <si>
    <t>Stock Futures</t>
  </si>
  <si>
    <t>Stock Options</t>
  </si>
  <si>
    <t>Repos</t>
  </si>
  <si>
    <t>http://www.athexgroup.gr/web/guest/clearing-risk-management/current-parameters</t>
  </si>
  <si>
    <t>ETD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</si>
</sst>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0_);_(&quot;$&quot;* \(#,##0\);_(&quot;$&quot;* &quot;-&quot;_);_(@_)"/>
    <numFmt numFmtId="165" formatCode="_(&quot;$&quot;* #,##0.00_);_(&quot;$&quot;* \(#,##0.00\);_(&quot;$&quot;* &quot;-&quot;??_);_(@_)"/>
    <numFmt numFmtId="166" formatCode="_(* #,##0.00_);_(* \(#,##0.00\);_(* &quot;-&quot;??_);_(@_)"/>
    <numFmt numFmtId="167" formatCode="yyyy\-mm\-dd"/>
  </numFmts>
  <fonts count="26" x14ac:knownFonts="1">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0"/>
      <name val="Calibri"/>
      <family val="2"/>
      <scheme val="minor"/>
    </font>
    <font>
      <u/>
      <sz val="11"/>
      <color theme="10"/>
      <name val="Calibri"/>
      <family val="2"/>
      <scheme val="minor"/>
    </font>
    <font>
      <u/>
      <sz val="9"/>
      <color theme="10"/>
      <name val="Calibri"/>
      <family val="2"/>
      <scheme val="minor"/>
    </font>
    <font>
      <u/>
      <sz val="9"/>
      <name val="Calibri"/>
      <family val="2"/>
      <charset val="161"/>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56">
    <xf numFmtId="0" fontId="0" fillId="0" borderId="0"/>
    <xf numFmtId="0" fontId="1" fillId="0" borderId="0"/>
    <xf numFmtId="0" fontId="2"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6" applyNumberFormat="0" applyAlignment="0" applyProtection="0"/>
    <xf numFmtId="0" fontId="14" fillId="6" borderId="7" applyNumberFormat="0" applyAlignment="0" applyProtection="0"/>
    <xf numFmtId="0" fontId="15" fillId="6" borderId="6" applyNumberFormat="0" applyAlignment="0" applyProtection="0"/>
    <xf numFmtId="0" fontId="16" fillId="0" borderId="8" applyNumberFormat="0" applyFill="0" applyAlignment="0" applyProtection="0"/>
    <xf numFmtId="0" fontId="17" fillId="7" borderId="9" applyNumberFormat="0" applyAlignment="0" applyProtection="0"/>
    <xf numFmtId="0" fontId="18" fillId="0" borderId="0" applyNumberFormat="0" applyFill="0" applyBorder="0" applyAlignment="0" applyProtection="0"/>
    <xf numFmtId="0" fontId="5" fillId="8" borderId="10" applyNumberFormat="0" applyFont="0" applyAlignment="0" applyProtection="0"/>
    <xf numFmtId="0" fontId="19" fillId="0" borderId="0" applyNumberFormat="0" applyFill="0" applyBorder="0" applyAlignment="0" applyProtection="0"/>
    <xf numFmtId="0" fontId="20" fillId="0" borderId="11"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6" fontId="5" fillId="0" borderId="0" applyFont="0" applyFill="0" applyBorder="0" applyAlignment="0" applyProtection="0"/>
    <xf numFmtId="0" fontId="23" fillId="0" borderId="0" applyNumberFormat="0" applyFill="0" applyBorder="0" applyAlignment="0" applyProtection="0"/>
    <xf numFmtId="9" fontId="5" fillId="0" borderId="0" applyFont="0" applyFill="0" applyBorder="0" applyAlignment="0" applyProtection="0"/>
  </cellStyleXfs>
  <cellXfs count="123">
    <xf numFmtId="0" fontId="0" fillId="0" borderId="0" xfId="0"/>
    <xf numFmtId="0" fontId="3" fillId="0" borderId="0" xfId="0" applyFont="1"/>
    <xf numFmtId="0" fontId="22" fillId="33" borderId="1" xfId="0" applyFont="1" applyFill="1" applyBorder="1" applyAlignment="1">
      <alignment horizontal="center" vertical="center" wrapText="1"/>
    </xf>
    <xf numFmtId="0" fontId="22" fillId="33" borderId="1"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Fill="1" applyAlignment="1">
      <alignment horizontal="left" vertical="center" wrapText="1"/>
    </xf>
    <xf numFmtId="0" fontId="3" fillId="0" borderId="1" xfId="1" applyFont="1" applyFill="1" applyBorder="1" applyAlignment="1">
      <alignment horizontal="left" vertical="center" wrapText="1"/>
    </xf>
    <xf numFmtId="0" fontId="4" fillId="0" borderId="1" xfId="1"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 xfId="0" applyFont="1" applyFill="1" applyBorder="1" applyAlignment="1">
      <alignment horizontal="right" vertical="center" wrapText="1"/>
    </xf>
    <xf numFmtId="0" fontId="4" fillId="0" borderId="1" xfId="2" applyFont="1" applyFill="1" applyBorder="1" applyAlignment="1">
      <alignment horizontal="left" vertical="center" wrapText="1"/>
    </xf>
    <xf numFmtId="0" fontId="4" fillId="0" borderId="0"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3" fillId="0" borderId="0" xfId="1" applyFont="1" applyFill="1" applyBorder="1" applyAlignment="1" applyProtection="1">
      <alignment horizontal="center" vertical="center"/>
      <protection locked="0"/>
    </xf>
    <xf numFmtId="167" fontId="4" fillId="0" borderId="0" xfId="0" applyNumberFormat="1" applyFont="1" applyFill="1" applyBorder="1" applyAlignment="1" applyProtection="1">
      <alignment horizontal="right" vertical="center" wrapText="1"/>
      <protection locked="0"/>
    </xf>
    <xf numFmtId="167" fontId="4" fillId="0" borderId="0" xfId="0" applyNumberFormat="1" applyFont="1" applyFill="1" applyBorder="1" applyAlignment="1" applyProtection="1">
      <alignment horizontal="left" vertical="center" wrapText="1"/>
      <protection locked="0"/>
    </xf>
    <xf numFmtId="0" fontId="3" fillId="0" borderId="0" xfId="0" applyFont="1" applyFill="1" applyBorder="1" applyAlignment="1" applyProtection="1">
      <alignment horizontal="center" vertical="center"/>
      <protection locked="0"/>
    </xf>
    <xf numFmtId="0" fontId="3" fillId="0" borderId="0" xfId="1" applyFont="1" applyFill="1" applyBorder="1" applyAlignment="1" applyProtection="1">
      <alignment horizontal="left" vertical="center"/>
      <protection locked="0"/>
    </xf>
    <xf numFmtId="0" fontId="3" fillId="0" borderId="0" xfId="1" applyFont="1" applyFill="1" applyBorder="1" applyAlignment="1" applyProtection="1">
      <alignment vertical="center"/>
      <protection locked="0"/>
    </xf>
    <xf numFmtId="0" fontId="3" fillId="0"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protection locked="0"/>
    </xf>
    <xf numFmtId="10" fontId="3" fillId="0" borderId="0" xfId="0" applyNumberFormat="1" applyFont="1" applyFill="1" applyBorder="1" applyAlignment="1" applyProtection="1">
      <alignment horizontal="right" vertical="center"/>
      <protection locked="0"/>
    </xf>
    <xf numFmtId="4" fontId="3" fillId="0" borderId="0" xfId="0" applyNumberFormat="1" applyFont="1" applyFill="1" applyBorder="1" applyAlignment="1" applyProtection="1">
      <alignment horizontal="left" vertical="center" wrapText="1"/>
      <protection locked="0"/>
    </xf>
    <xf numFmtId="4" fontId="3" fillId="0" borderId="0" xfId="0" applyNumberFormat="1" applyFont="1" applyFill="1" applyBorder="1" applyAlignment="1" applyProtection="1">
      <alignment horizontal="right" vertical="center"/>
      <protection locked="0"/>
    </xf>
    <xf numFmtId="3" fontId="3" fillId="0" borderId="0" xfId="0" applyNumberFormat="1" applyFont="1" applyFill="1" applyBorder="1" applyAlignment="1" applyProtection="1">
      <alignment horizontal="right" vertical="center"/>
      <protection locked="0"/>
    </xf>
    <xf numFmtId="4" fontId="3" fillId="0" borderId="0" xfId="0" applyNumberFormat="1" applyFont="1" applyFill="1" applyBorder="1" applyAlignment="1" applyProtection="1">
      <alignment horizontal="left" vertical="center"/>
      <protection locked="0"/>
    </xf>
    <xf numFmtId="14" fontId="3"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vertical="center" wrapText="1"/>
      <protection locked="0"/>
    </xf>
    <xf numFmtId="0" fontId="4" fillId="0" borderId="0" xfId="0" applyFont="1" applyFill="1" applyBorder="1" applyAlignment="1" applyProtection="1">
      <alignment horizontal="right" vertical="center" wrapText="1"/>
      <protection locked="0"/>
    </xf>
    <xf numFmtId="4" fontId="4" fillId="0" borderId="0" xfId="0" applyNumberFormat="1" applyFont="1" applyFill="1" applyBorder="1" applyAlignment="1" applyProtection="1">
      <alignment horizontal="center" vertical="center" wrapText="1"/>
    </xf>
    <xf numFmtId="4" fontId="4" fillId="0" borderId="0" xfId="0" applyNumberFormat="1" applyFont="1" applyFill="1" applyBorder="1" applyAlignment="1" applyProtection="1">
      <alignment horizontal="right" vertical="center" wrapText="1"/>
    </xf>
    <xf numFmtId="0" fontId="4" fillId="0" borderId="0" xfId="0" applyFont="1" applyFill="1" applyBorder="1" applyAlignment="1" applyProtection="1">
      <alignment horizontal="right" vertical="center" wrapText="1"/>
    </xf>
    <xf numFmtId="0" fontId="4" fillId="0" borderId="0" xfId="0" applyFont="1" applyFill="1" applyBorder="1" applyAlignment="1" applyProtection="1">
      <alignment vertical="center" wrapText="1"/>
    </xf>
    <xf numFmtId="3" fontId="4" fillId="0" borderId="0" xfId="0" applyNumberFormat="1" applyFont="1" applyFill="1" applyBorder="1" applyAlignment="1" applyProtection="1">
      <alignment horizontal="right" vertical="center" wrapText="1"/>
    </xf>
    <xf numFmtId="0" fontId="24" fillId="0" borderId="0" xfId="154" applyFont="1" applyAlignment="1">
      <alignment horizontal="left" vertical="center" wrapText="1"/>
    </xf>
    <xf numFmtId="4" fontId="4" fillId="0" borderId="0" xfId="0" applyNumberFormat="1" applyFont="1" applyFill="1" applyBorder="1" applyAlignment="1" applyProtection="1">
      <alignment horizontal="left" vertical="center" wrapText="1"/>
    </xf>
    <xf numFmtId="9" fontId="4" fillId="0" borderId="0" xfId="0" applyNumberFormat="1" applyFont="1" applyFill="1" applyBorder="1" applyAlignment="1" applyProtection="1">
      <alignment horizontal="right" vertical="center" wrapText="1"/>
    </xf>
    <xf numFmtId="14" fontId="4" fillId="0" borderId="0" xfId="0" applyNumberFormat="1" applyFont="1" applyFill="1" applyBorder="1" applyAlignment="1" applyProtection="1">
      <alignment horizontal="right" vertical="center" wrapText="1"/>
    </xf>
    <xf numFmtId="14" fontId="3" fillId="0" borderId="0" xfId="0" applyNumberFormat="1" applyFont="1" applyFill="1" applyBorder="1" applyAlignment="1" applyProtection="1">
      <alignment horizontal="left" vertical="center"/>
      <protection locked="0"/>
    </xf>
    <xf numFmtId="10" fontId="4" fillId="0" borderId="0" xfId="0" applyNumberFormat="1" applyFont="1" applyFill="1" applyBorder="1" applyAlignment="1" applyProtection="1">
      <alignment horizontal="right" vertical="center" wrapText="1"/>
    </xf>
    <xf numFmtId="10" fontId="4" fillId="0" borderId="0" xfId="0" applyNumberFormat="1" applyFont="1" applyFill="1" applyBorder="1" applyAlignment="1" applyProtection="1">
      <alignment horizontal="left" vertical="center" wrapText="1"/>
    </xf>
    <xf numFmtId="14" fontId="4" fillId="0" borderId="0" xfId="0" applyNumberFormat="1" applyFont="1" applyFill="1" applyBorder="1" applyAlignment="1" applyProtection="1">
      <alignment horizontal="left" vertical="center" wrapText="1"/>
    </xf>
    <xf numFmtId="10" fontId="4" fillId="0" borderId="0" xfId="155" applyNumberFormat="1" applyFont="1" applyFill="1" applyBorder="1" applyAlignment="1" applyProtection="1">
      <alignment horizontal="right" vertical="center" wrapText="1"/>
    </xf>
    <xf numFmtId="4" fontId="4" fillId="0" borderId="0" xfId="0" applyNumberFormat="1" applyFont="1" applyFill="1" applyBorder="1" applyAlignment="1" applyProtection="1">
      <alignment horizontal="center" vertical="center" wrapText="1"/>
      <protection locked="0"/>
    </xf>
    <xf numFmtId="3" fontId="4" fillId="0" borderId="0" xfId="0" applyNumberFormat="1" applyFont="1" applyFill="1" applyBorder="1" applyAlignment="1" applyProtection="1">
      <alignment horizontal="right" vertical="center" wrapText="1"/>
      <protection locked="0"/>
    </xf>
    <xf numFmtId="10" fontId="4" fillId="0" borderId="0" xfId="0" applyNumberFormat="1" applyFont="1" applyFill="1" applyBorder="1" applyAlignment="1" applyProtection="1">
      <alignment horizontal="right" vertical="center" wrapText="1"/>
      <protection locked="0"/>
    </xf>
    <xf numFmtId="4" fontId="4" fillId="0" borderId="0" xfId="0" applyNumberFormat="1" applyFont="1" applyFill="1" applyBorder="1" applyAlignment="1" applyProtection="1">
      <alignment horizontal="right" vertical="center" wrapText="1"/>
      <protection locked="0"/>
    </xf>
    <xf numFmtId="10" fontId="4" fillId="0" borderId="0" xfId="155" applyNumberFormat="1" applyFont="1" applyFill="1" applyBorder="1" applyAlignment="1" applyProtection="1">
      <alignment horizontal="center" vertical="center" wrapText="1"/>
      <protection locked="0"/>
    </xf>
    <xf numFmtId="10" fontId="4" fillId="0" borderId="0" xfId="155" applyNumberFormat="1" applyFont="1" applyFill="1" applyBorder="1" applyAlignment="1" applyProtection="1">
      <alignment horizontal="right" vertical="center" wrapText="1"/>
      <protection locked="0"/>
    </xf>
    <xf numFmtId="10" fontId="4" fillId="0" borderId="0" xfId="0" applyNumberFormat="1" applyFont="1" applyFill="1" applyBorder="1" applyAlignment="1" applyProtection="1">
      <alignment horizontal="center" vertical="center" wrapText="1"/>
      <protection locked="0"/>
    </xf>
    <xf numFmtId="49" fontId="4" fillId="0" borderId="0" xfId="0" applyNumberFormat="1" applyFont="1" applyFill="1" applyBorder="1" applyAlignment="1" applyProtection="1">
      <alignment vertical="center" wrapText="1"/>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1" applyFont="1" applyBorder="1" applyAlignment="1">
      <alignment horizontal="center" vertical="center"/>
    </xf>
    <xf numFmtId="167" fontId="4" fillId="0" borderId="0" xfId="0" applyNumberFormat="1" applyFont="1" applyFill="1" applyBorder="1" applyAlignment="1">
      <alignment horizontal="right" vertical="center" wrapText="1"/>
    </xf>
    <xf numFmtId="167" fontId="4" fillId="0" borderId="0" xfId="0" applyNumberFormat="1" applyFont="1" applyFill="1" applyBorder="1" applyAlignment="1">
      <alignment horizontal="left" vertical="center" wrapText="1"/>
    </xf>
    <xf numFmtId="0" fontId="3" fillId="0" borderId="0" xfId="1" applyFont="1" applyBorder="1" applyAlignment="1">
      <alignment horizontal="left" vertical="center"/>
    </xf>
    <xf numFmtId="4" fontId="3" fillId="0" borderId="0" xfId="0" applyNumberFormat="1" applyFont="1" applyBorder="1" applyAlignment="1">
      <alignment horizontal="right" vertical="center"/>
    </xf>
    <xf numFmtId="2" fontId="3" fillId="0" borderId="0" xfId="0" applyNumberFormat="1" applyFont="1" applyBorder="1" applyAlignment="1">
      <alignment horizontal="center" vertical="center"/>
    </xf>
    <xf numFmtId="0" fontId="3" fillId="0" borderId="0" xfId="0" applyFont="1" applyBorder="1" applyAlignment="1">
      <alignment horizontal="right" vertical="center"/>
    </xf>
    <xf numFmtId="167" fontId="4" fillId="0" borderId="0" xfId="0" applyNumberFormat="1" applyFont="1" applyFill="1" applyBorder="1" applyAlignment="1">
      <alignment horizontal="center" vertical="center" wrapText="1"/>
    </xf>
    <xf numFmtId="0" fontId="24" fillId="0" borderId="1" xfId="154" applyFont="1" applyFill="1" applyBorder="1" applyAlignment="1">
      <alignment horizontal="left" vertical="center" wrapText="1"/>
    </xf>
    <xf numFmtId="0" fontId="3" fillId="0" borderId="1" xfId="2" applyFont="1" applyFill="1" applyBorder="1" applyAlignment="1">
      <alignment horizontal="left" vertical="center" wrapText="1"/>
    </xf>
    <xf numFmtId="0" fontId="3" fillId="0" borderId="2" xfId="2" applyFont="1" applyFill="1" applyBorder="1" applyAlignment="1">
      <alignment horizontal="left" vertical="center" wrapText="1"/>
    </xf>
    <xf numFmtId="0" fontId="3" fillId="0" borderId="0" xfId="2" applyFont="1" applyBorder="1" applyAlignment="1" applyProtection="1">
      <alignment horizontal="center" vertical="center"/>
      <protection locked="0"/>
    </xf>
    <xf numFmtId="0" fontId="3" fillId="0" borderId="0" xfId="2" applyFont="1" applyFill="1" applyBorder="1" applyAlignment="1" applyProtection="1">
      <alignment horizontal="right" vertical="center"/>
      <protection locked="0"/>
    </xf>
    <xf numFmtId="0" fontId="3" fillId="0" borderId="0" xfId="2" applyFont="1" applyFill="1" applyBorder="1" applyAlignment="1" applyProtection="1">
      <alignment horizontal="center" vertical="center"/>
      <protection locked="0"/>
    </xf>
    <xf numFmtId="4" fontId="3" fillId="0" borderId="0" xfId="2" applyNumberFormat="1" applyFont="1" applyFill="1" applyBorder="1" applyAlignment="1" applyProtection="1">
      <alignment horizontal="right" vertical="center"/>
      <protection locked="0"/>
    </xf>
    <xf numFmtId="4" fontId="3" fillId="0" borderId="0" xfId="2" applyNumberFormat="1" applyFont="1" applyFill="1" applyBorder="1" applyAlignment="1" applyProtection="1">
      <alignment horizontal="right" vertical="center"/>
    </xf>
    <xf numFmtId="0" fontId="3" fillId="0" borderId="0" xfId="2" applyFont="1" applyFill="1" applyBorder="1" applyAlignment="1" applyProtection="1">
      <alignment horizontal="right" vertical="center"/>
    </xf>
    <xf numFmtId="4" fontId="3" fillId="0" borderId="0" xfId="2" applyNumberFormat="1" applyFont="1" applyFill="1" applyBorder="1" applyAlignment="1" applyProtection="1">
      <alignment horizontal="center" vertical="center"/>
    </xf>
    <xf numFmtId="0" fontId="3" fillId="0" borderId="0" xfId="0" applyFont="1" applyBorder="1"/>
    <xf numFmtId="167" fontId="4" fillId="0" borderId="0" xfId="0" applyNumberFormat="1" applyFont="1" applyFill="1" applyBorder="1" applyAlignment="1">
      <alignment vertical="top" wrapText="1"/>
    </xf>
    <xf numFmtId="167" fontId="4" fillId="0" borderId="0" xfId="0" applyNumberFormat="1" applyFont="1" applyFill="1" applyBorder="1" applyAlignment="1">
      <alignment horizontal="left" vertical="top" wrapText="1"/>
    </xf>
    <xf numFmtId="2" fontId="3" fillId="0" borderId="0" xfId="0" applyNumberFormat="1" applyFont="1" applyBorder="1" applyAlignment="1">
      <alignment horizontal="left" vertical="top"/>
    </xf>
    <xf numFmtId="4" fontId="3" fillId="0" borderId="0" xfId="0" applyNumberFormat="1" applyFont="1" applyBorder="1" applyAlignment="1">
      <alignment vertical="center"/>
    </xf>
    <xf numFmtId="0" fontId="3" fillId="0" borderId="0" xfId="0" applyNumberFormat="1" applyFont="1" applyBorder="1" applyAlignment="1">
      <alignment horizontal="center" vertical="center"/>
    </xf>
    <xf numFmtId="2" fontId="3" fillId="0" borderId="0" xfId="0" applyNumberFormat="1" applyFont="1" applyBorder="1" applyAlignment="1">
      <alignment vertical="center"/>
    </xf>
    <xf numFmtId="0" fontId="4" fillId="0" borderId="0" xfId="0" applyFont="1" applyAlignment="1">
      <alignment horizontal="center" vertical="center"/>
    </xf>
    <xf numFmtId="0" fontId="3" fillId="0" borderId="0" xfId="0" applyFont="1" applyBorder="1" applyAlignment="1">
      <alignment horizontal="left" vertical="top"/>
    </xf>
    <xf numFmtId="166" fontId="3" fillId="0" borderId="0" xfId="153" applyFont="1" applyBorder="1" applyAlignment="1">
      <alignment horizontal="center" vertical="center"/>
    </xf>
    <xf numFmtId="166" fontId="3" fillId="0" borderId="0" xfId="153" applyFont="1" applyBorder="1"/>
    <xf numFmtId="0" fontId="3" fillId="0" borderId="0" xfId="0" applyFont="1" applyBorder="1" applyAlignment="1">
      <alignment horizontal="left" vertical="center"/>
    </xf>
    <xf numFmtId="10" fontId="3" fillId="0" borderId="0" xfId="155" applyNumberFormat="1" applyFont="1" applyBorder="1" applyAlignment="1">
      <alignment horizontal="center" vertical="center"/>
    </xf>
    <xf numFmtId="10" fontId="3" fillId="0" borderId="0" xfId="155" applyNumberFormat="1" applyFont="1" applyBorder="1" applyAlignment="1">
      <alignment horizontal="right" vertical="center"/>
    </xf>
    <xf numFmtId="3" fontId="4" fillId="0" borderId="0" xfId="0" applyNumberFormat="1" applyFont="1" applyFill="1" applyBorder="1" applyAlignment="1">
      <alignment horizontal="center" vertical="center" wrapText="1"/>
    </xf>
    <xf numFmtId="21" fontId="3" fillId="0" borderId="0" xfId="0" applyNumberFormat="1" applyFont="1" applyAlignment="1">
      <alignment horizontal="center" vertical="center"/>
    </xf>
    <xf numFmtId="46" fontId="3" fillId="0" borderId="0" xfId="0" applyNumberFormat="1" applyFont="1"/>
    <xf numFmtId="2" fontId="3" fillId="0" borderId="0" xfId="0" applyNumberFormat="1" applyFont="1" applyBorder="1" applyAlignment="1">
      <alignment horizontal="center" vertical="top"/>
    </xf>
    <xf numFmtId="14" fontId="3" fillId="0" borderId="0" xfId="0" applyNumberFormat="1" applyFont="1" applyBorder="1"/>
    <xf numFmtId="0" fontId="3" fillId="0" borderId="0" xfId="0" applyFont="1" applyAlignment="1">
      <alignment horizontal="center" vertical="center"/>
    </xf>
    <xf numFmtId="0" fontId="3" fillId="0" borderId="0" xfId="0" applyFont="1" applyAlignment="1">
      <alignment horizontal="left" vertical="center"/>
    </xf>
    <xf numFmtId="10" fontId="3" fillId="0" borderId="0" xfId="155" applyNumberFormat="1" applyFont="1" applyAlignment="1">
      <alignment horizontal="right" vertical="center"/>
    </xf>
    <xf numFmtId="166" fontId="3" fillId="0" borderId="0" xfId="153" applyFont="1" applyAlignment="1">
      <alignment horizontal="center" vertical="center"/>
    </xf>
    <xf numFmtId="166" fontId="3" fillId="0" borderId="0" xfId="153" applyFont="1"/>
    <xf numFmtId="0" fontId="3" fillId="0" borderId="0" xfId="0" applyFont="1" applyFill="1" applyBorder="1" applyAlignment="1">
      <alignment horizontal="left" vertical="top"/>
    </xf>
    <xf numFmtId="0" fontId="3" fillId="0" borderId="0" xfId="0" applyFont="1" applyAlignment="1">
      <alignment horizontal="left" vertical="top"/>
    </xf>
    <xf numFmtId="4" fontId="3" fillId="0" borderId="0" xfId="0" applyNumberFormat="1" applyFont="1"/>
    <xf numFmtId="167" fontId="3" fillId="0" borderId="0" xfId="0" applyNumberFormat="1" applyFont="1" applyAlignment="1">
      <alignment horizontal="left" vertical="top"/>
    </xf>
    <xf numFmtId="14" fontId="3" fillId="0" borderId="0" xfId="0" applyNumberFormat="1" applyFont="1" applyAlignment="1">
      <alignment horizontal="left" vertical="top"/>
    </xf>
    <xf numFmtId="0" fontId="3" fillId="0" borderId="0" xfId="0" applyFont="1" applyBorder="1" applyAlignment="1">
      <alignment horizontal="center" vertical="top"/>
    </xf>
    <xf numFmtId="0" fontId="3" fillId="0" borderId="0" xfId="0" applyFont="1" applyBorder="1" applyAlignment="1">
      <alignment horizontal="center"/>
    </xf>
    <xf numFmtId="0" fontId="3" fillId="0" borderId="0" xfId="0" applyFont="1" applyFill="1" applyAlignment="1">
      <alignment horizontal="center" vertical="top"/>
    </xf>
    <xf numFmtId="0" fontId="3" fillId="0" borderId="0" xfId="0" applyFont="1" applyAlignment="1">
      <alignment horizontal="center" vertical="top"/>
    </xf>
    <xf numFmtId="4" fontId="3" fillId="0" borderId="0" xfId="0" applyNumberFormat="1" applyFont="1" applyAlignment="1">
      <alignment horizontal="right" vertical="center"/>
    </xf>
    <xf numFmtId="2" fontId="3" fillId="0" borderId="0" xfId="0" applyNumberFormat="1"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right" vertical="top"/>
    </xf>
    <xf numFmtId="14" fontId="3" fillId="0" borderId="0" xfId="0" applyNumberFormat="1" applyFont="1" applyAlignment="1">
      <alignment horizontal="left" vertical="center" wrapText="1"/>
    </xf>
    <xf numFmtId="167" fontId="3" fillId="0" borderId="0" xfId="0" applyNumberFormat="1" applyFont="1" applyAlignment="1">
      <alignment horizontal="left" vertical="center"/>
    </xf>
    <xf numFmtId="0" fontId="3" fillId="0" borderId="0" xfId="0" applyFont="1" applyAlignment="1">
      <alignment horizontal="left"/>
    </xf>
    <xf numFmtId="0" fontId="4" fillId="0" borderId="0" xfId="0" applyFont="1" applyFill="1" applyBorder="1" applyAlignment="1">
      <alignment horizontal="center" vertical="center"/>
    </xf>
    <xf numFmtId="167" fontId="3" fillId="0" borderId="0" xfId="0" applyNumberFormat="1" applyFont="1" applyAlignment="1">
      <alignment horizontal="right" vertical="center"/>
    </xf>
    <xf numFmtId="4" fontId="3" fillId="0" borderId="0" xfId="0" applyNumberFormat="1" applyFont="1" applyAlignment="1">
      <alignment horizontal="center" vertical="center"/>
    </xf>
    <xf numFmtId="4" fontId="3" fillId="0" borderId="0" xfId="0" applyNumberFormat="1" applyFont="1" applyBorder="1" applyAlignment="1">
      <alignment horizontal="center" vertical="center"/>
    </xf>
    <xf numFmtId="0" fontId="4" fillId="0" borderId="0" xfId="0" applyFont="1" applyFill="1" applyAlignment="1">
      <alignment horizontal="center" vertical="center"/>
    </xf>
    <xf numFmtId="3" fontId="4" fillId="0" borderId="0" xfId="0" applyNumberFormat="1" applyFont="1" applyFill="1" applyAlignment="1">
      <alignment horizontal="center" vertical="center"/>
    </xf>
    <xf numFmtId="14" fontId="3" fillId="0" borderId="0" xfId="0" applyNumberFormat="1" applyFont="1"/>
    <xf numFmtId="0" fontId="3" fillId="0" borderId="0" xfId="1" applyFont="1" applyFill="1" applyBorder="1" applyAlignment="1">
      <alignment horizontal="center" vertical="center"/>
    </xf>
    <xf numFmtId="0" fontId="3" fillId="34" borderId="1" xfId="0" applyFont="1" applyFill="1" applyBorder="1" applyAlignment="1">
      <alignment horizontal="left" vertical="center" wrapText="1"/>
    </xf>
  </cellXfs>
  <cellStyles count="156">
    <cellStyle name="20% - Accent1" xfId="130" builtinId="30" customBuiltin="1"/>
    <cellStyle name="20% - Accent2" xfId="134" builtinId="34" customBuiltin="1"/>
    <cellStyle name="20% - Accent3" xfId="138" builtinId="38" customBuiltin="1"/>
    <cellStyle name="20% - Accent4" xfId="142" builtinId="42" customBuiltin="1"/>
    <cellStyle name="20% - Accent5" xfId="146" builtinId="46" customBuiltin="1"/>
    <cellStyle name="20% - Accent6" xfId="150" builtinId="50" customBuiltin="1"/>
    <cellStyle name="40% - Accent1" xfId="131" builtinId="31" customBuiltin="1"/>
    <cellStyle name="40% - Accent2" xfId="135" builtinId="35" customBuiltin="1"/>
    <cellStyle name="40% - Accent3" xfId="139" builtinId="39" customBuiltin="1"/>
    <cellStyle name="40% - Accent4" xfId="143" builtinId="43" customBuiltin="1"/>
    <cellStyle name="40% - Accent5" xfId="147" builtinId="47" customBuiltin="1"/>
    <cellStyle name="40% - Accent6" xfId="151" builtinId="51" customBuiltin="1"/>
    <cellStyle name="60% - Accent1" xfId="132" builtinId="32" customBuiltin="1"/>
    <cellStyle name="60% - Accent2" xfId="136" builtinId="36" customBuiltin="1"/>
    <cellStyle name="60% - Accent3" xfId="140" builtinId="40" customBuiltin="1"/>
    <cellStyle name="60% - Accent4" xfId="144" builtinId="44" customBuiltin="1"/>
    <cellStyle name="60% - Accent5" xfId="148" builtinId="48" customBuiltin="1"/>
    <cellStyle name="60% - Accent6" xfId="152" builtinId="52" customBuiltin="1"/>
    <cellStyle name="Accent1" xfId="129" builtinId="29" customBuiltin="1"/>
    <cellStyle name="Accent2" xfId="133" builtinId="33" customBuiltin="1"/>
    <cellStyle name="Accent3" xfId="137" builtinId="37" customBuiltin="1"/>
    <cellStyle name="Accent4" xfId="141" builtinId="41" customBuiltin="1"/>
    <cellStyle name="Accent5" xfId="145" builtinId="45" customBuiltin="1"/>
    <cellStyle name="Accent6" xfId="149" builtinId="49" customBuiltin="1"/>
    <cellStyle name="Bad" xfId="118" builtinId="27" customBuiltin="1"/>
    <cellStyle name="Calculation" xfId="122" builtinId="22" customBuiltin="1"/>
    <cellStyle name="Check Cell" xfId="124" builtinId="23" customBuiltin="1"/>
    <cellStyle name="Comma" xfId="153" builtinId="3"/>
    <cellStyle name="Currency [0] 2" xfId="4"/>
    <cellStyle name="Currency 10" xfId="11"/>
    <cellStyle name="Currency 100" xfId="103"/>
    <cellStyle name="Currency 101" xfId="104"/>
    <cellStyle name="Currency 102" xfId="105"/>
    <cellStyle name="Currency 103" xfId="106"/>
    <cellStyle name="Currency 104" xfId="107"/>
    <cellStyle name="Currency 105" xfId="108"/>
    <cellStyle name="Currency 106" xfId="109"/>
    <cellStyle name="Currency 107" xfId="110"/>
    <cellStyle name="Currency 108" xfId="111"/>
    <cellStyle name="Currency 11" xfId="14"/>
    <cellStyle name="Currency 12" xfId="15"/>
    <cellStyle name="Currency 13" xfId="17"/>
    <cellStyle name="Currency 14" xfId="19"/>
    <cellStyle name="Currency 15" xfId="20"/>
    <cellStyle name="Currency 16" xfId="16"/>
    <cellStyle name="Currency 17" xfId="21"/>
    <cellStyle name="Currency 18" xfId="18"/>
    <cellStyle name="Currency 19" xfId="22"/>
    <cellStyle name="Currency 2" xfId="3"/>
    <cellStyle name="Currency 20" xfId="23"/>
    <cellStyle name="Currency 21" xfId="26"/>
    <cellStyle name="Currency 22" xfId="24"/>
    <cellStyle name="Currency 23" xfId="27"/>
    <cellStyle name="Currency 24" xfId="28"/>
    <cellStyle name="Currency 25" xfId="25"/>
    <cellStyle name="Currency 26" xfId="29"/>
    <cellStyle name="Currency 27" xfId="31"/>
    <cellStyle name="Currency 28" xfId="30"/>
    <cellStyle name="Currency 29" xfId="33"/>
    <cellStyle name="Currency 3" xfId="7"/>
    <cellStyle name="Currency 30" xfId="32"/>
    <cellStyle name="Currency 31" xfId="34"/>
    <cellStyle name="Currency 32" xfId="36"/>
    <cellStyle name="Currency 33" xfId="35"/>
    <cellStyle name="Currency 34" xfId="38"/>
    <cellStyle name="Currency 35" xfId="37"/>
    <cellStyle name="Currency 36" xfId="39"/>
    <cellStyle name="Currency 37" xfId="40"/>
    <cellStyle name="Currency 38" xfId="41"/>
    <cellStyle name="Currency 39" xfId="44"/>
    <cellStyle name="Currency 4" xfId="8"/>
    <cellStyle name="Currency 40" xfId="42"/>
    <cellStyle name="Currency 41" xfId="46"/>
    <cellStyle name="Currency 42" xfId="45"/>
    <cellStyle name="Currency 43" xfId="47"/>
    <cellStyle name="Currency 44" xfId="48"/>
    <cellStyle name="Currency 45" xfId="49"/>
    <cellStyle name="Currency 46" xfId="50"/>
    <cellStyle name="Currency 47" xfId="51"/>
    <cellStyle name="Currency 48" xfId="52"/>
    <cellStyle name="Currency 49" xfId="53"/>
    <cellStyle name="Currency 5" xfId="6"/>
    <cellStyle name="Currency 50" xfId="54"/>
    <cellStyle name="Currency 51" xfId="55"/>
    <cellStyle name="Currency 52" xfId="56"/>
    <cellStyle name="Currency 53" xfId="57"/>
    <cellStyle name="Currency 54" xfId="58"/>
    <cellStyle name="Currency 55" xfId="59"/>
    <cellStyle name="Currency 56" xfId="60"/>
    <cellStyle name="Currency 57" xfId="61"/>
    <cellStyle name="Currency 58" xfId="62"/>
    <cellStyle name="Currency 59" xfId="63"/>
    <cellStyle name="Currency 6" xfId="9"/>
    <cellStyle name="Currency 60" xfId="64"/>
    <cellStyle name="Currency 61" xfId="65"/>
    <cellStyle name="Currency 62" xfId="66"/>
    <cellStyle name="Currency 63" xfId="43"/>
    <cellStyle name="Currency 64" xfId="68"/>
    <cellStyle name="Currency 65" xfId="67"/>
    <cellStyle name="Currency 66" xfId="70"/>
    <cellStyle name="Currency 67" xfId="69"/>
    <cellStyle name="Currency 68" xfId="71"/>
    <cellStyle name="Currency 69" xfId="72"/>
    <cellStyle name="Currency 7" xfId="10"/>
    <cellStyle name="Currency 70" xfId="73"/>
    <cellStyle name="Currency 71" xfId="74"/>
    <cellStyle name="Currency 72" xfId="75"/>
    <cellStyle name="Currency 73" xfId="76"/>
    <cellStyle name="Currency 74" xfId="77"/>
    <cellStyle name="Currency 75" xfId="78"/>
    <cellStyle name="Currency 76" xfId="79"/>
    <cellStyle name="Currency 77" xfId="80"/>
    <cellStyle name="Currency 78" xfId="81"/>
    <cellStyle name="Currency 79" xfId="82"/>
    <cellStyle name="Currency 8" xfId="12"/>
    <cellStyle name="Currency 80" xfId="84"/>
    <cellStyle name="Currency 81" xfId="83"/>
    <cellStyle name="Currency 82" xfId="86"/>
    <cellStyle name="Currency 83" xfId="85"/>
    <cellStyle name="Currency 84" xfId="88"/>
    <cellStyle name="Currency 85" xfId="87"/>
    <cellStyle name="Currency 86" xfId="89"/>
    <cellStyle name="Currency 87" xfId="90"/>
    <cellStyle name="Currency 88" xfId="91"/>
    <cellStyle name="Currency 89" xfId="92"/>
    <cellStyle name="Currency 9" xfId="13"/>
    <cellStyle name="Currency 90" xfId="93"/>
    <cellStyle name="Currency 91" xfId="94"/>
    <cellStyle name="Currency 92" xfId="95"/>
    <cellStyle name="Currency 93" xfId="96"/>
    <cellStyle name="Currency 94" xfId="97"/>
    <cellStyle name="Currency 95" xfId="98"/>
    <cellStyle name="Currency 96" xfId="99"/>
    <cellStyle name="Currency 97" xfId="100"/>
    <cellStyle name="Currency 98" xfId="101"/>
    <cellStyle name="Currency 99" xfId="102"/>
    <cellStyle name="Explanatory Text" xfId="127" builtinId="53" customBuiltin="1"/>
    <cellStyle name="Good" xfId="117" builtinId="26" customBuiltin="1"/>
    <cellStyle name="Heading 1" xfId="113" builtinId="16" customBuiltin="1"/>
    <cellStyle name="Heading 2" xfId="114" builtinId="17" customBuiltin="1"/>
    <cellStyle name="Heading 3" xfId="115" builtinId="18" customBuiltin="1"/>
    <cellStyle name="Heading 4" xfId="116" builtinId="19" customBuiltin="1"/>
    <cellStyle name="Hyperlink" xfId="154" builtinId="8"/>
    <cellStyle name="Input" xfId="120" builtinId="20" customBuiltin="1"/>
    <cellStyle name="Linked Cell" xfId="123" builtinId="24" customBuiltin="1"/>
    <cellStyle name="Neutral" xfId="119" builtinId="28" customBuiltin="1"/>
    <cellStyle name="Normal" xfId="0" builtinId="0"/>
    <cellStyle name="Normal 2" xfId="2"/>
    <cellStyle name="Normal 3" xfId="1"/>
    <cellStyle name="Note" xfId="126" builtinId="10" customBuiltin="1"/>
    <cellStyle name="Output" xfId="121" builtinId="21" customBuiltin="1"/>
    <cellStyle name="Percent" xfId="155" builtinId="5"/>
    <cellStyle name="Percent 2" xfId="5"/>
    <cellStyle name="Title" xfId="112" builtinId="15" customBuiltin="1"/>
    <cellStyle name="Total" xfId="128" builtinId="25" customBuiltin="1"/>
    <cellStyle name="Warning Text" xfId="1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thexgroup.gr/athexclear" TargetMode="External"/><Relationship Id="rId2" Type="http://schemas.openxmlformats.org/officeDocument/2006/relationships/hyperlink" Target="http://www.athexgroup.gr/web/guest/athexclear-regulations" TargetMode="External"/><Relationship Id="rId1" Type="http://schemas.openxmlformats.org/officeDocument/2006/relationships/hyperlink" Target="http://www.athexgroup.gr/web/guest/regulated-publication" TargetMode="External"/><Relationship Id="rId4"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thexgroup.gr/web/guest/clearing-risk-management/current-parameters" TargetMode="External"/><Relationship Id="rId1" Type="http://schemas.openxmlformats.org/officeDocument/2006/relationships/hyperlink" Target="http://www.athexgroup.gr/web/guest/clearing-risk-management/current-parameter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206"/>
  <sheetViews>
    <sheetView tabSelected="1" zoomScale="70" zoomScaleNormal="70" workbookViewId="0">
      <selection activeCell="I2" sqref="I2"/>
    </sheetView>
  </sheetViews>
  <sheetFormatPr defaultColWidth="17" defaultRowHeight="12" x14ac:dyDescent="0.25"/>
  <cols>
    <col min="1" max="1" width="9.5703125" style="5" bestFit="1" customWidth="1"/>
    <col min="2" max="2" width="36.7109375" style="5" bestFit="1" customWidth="1"/>
    <col min="3" max="3" width="16" style="5" bestFit="1" customWidth="1"/>
    <col min="4" max="4" width="70" style="5" bestFit="1" customWidth="1"/>
    <col min="5" max="5" width="21.140625" style="5" bestFit="1" customWidth="1"/>
    <col min="6" max="6" width="20.42578125" style="5" bestFit="1" customWidth="1"/>
    <col min="7" max="7" width="16.5703125" style="5" bestFit="1" customWidth="1"/>
    <col min="8" max="8" width="20.7109375" style="5" bestFit="1" customWidth="1"/>
    <col min="9" max="9" width="49.5703125" style="5" bestFit="1" customWidth="1"/>
    <col min="10" max="16384" width="17" style="4"/>
  </cols>
  <sheetData>
    <row r="1" spans="1:9" s="1" customFormat="1" ht="36" x14ac:dyDescent="0.2">
      <c r="A1" s="2" t="s">
        <v>252</v>
      </c>
      <c r="B1" s="2" t="s">
        <v>237</v>
      </c>
      <c r="C1" s="2" t="s">
        <v>253</v>
      </c>
      <c r="D1" s="2" t="s">
        <v>238</v>
      </c>
      <c r="E1" s="2" t="s">
        <v>429</v>
      </c>
      <c r="F1" s="2" t="s">
        <v>428</v>
      </c>
      <c r="G1" s="3" t="s">
        <v>251</v>
      </c>
      <c r="H1" s="2" t="s">
        <v>239</v>
      </c>
      <c r="I1" s="2" t="s">
        <v>430</v>
      </c>
    </row>
    <row r="2" spans="1:9" ht="48" x14ac:dyDescent="0.25">
      <c r="A2" s="65">
        <v>4.0999999999999996</v>
      </c>
      <c r="B2" s="65" t="s">
        <v>550</v>
      </c>
      <c r="C2" s="65" t="s">
        <v>9</v>
      </c>
      <c r="D2" s="6" t="s">
        <v>342</v>
      </c>
      <c r="E2" s="6" t="s">
        <v>477</v>
      </c>
      <c r="F2" s="6" t="s">
        <v>441</v>
      </c>
      <c r="G2" s="8" t="s">
        <v>250</v>
      </c>
      <c r="H2" s="8" t="s">
        <v>442</v>
      </c>
      <c r="I2" s="64" t="s">
        <v>567</v>
      </c>
    </row>
    <row r="3" spans="1:9" ht="48" x14ac:dyDescent="0.25">
      <c r="A3" s="65">
        <v>4.0999999999999996</v>
      </c>
      <c r="B3" s="65" t="s">
        <v>550</v>
      </c>
      <c r="C3" s="65" t="s">
        <v>10</v>
      </c>
      <c r="D3" s="6" t="s">
        <v>343</v>
      </c>
      <c r="E3" s="6" t="s">
        <v>477</v>
      </c>
      <c r="F3" s="6" t="s">
        <v>441</v>
      </c>
      <c r="G3" s="8" t="s">
        <v>250</v>
      </c>
      <c r="H3" s="8" t="s">
        <v>442</v>
      </c>
      <c r="I3" s="64"/>
    </row>
    <row r="4" spans="1:9" ht="48" x14ac:dyDescent="0.25">
      <c r="A4" s="65">
        <v>4.0999999999999996</v>
      </c>
      <c r="B4" s="65" t="s">
        <v>550</v>
      </c>
      <c r="C4" s="65" t="s">
        <v>11</v>
      </c>
      <c r="D4" s="6" t="s">
        <v>344</v>
      </c>
      <c r="E4" s="6" t="s">
        <v>477</v>
      </c>
      <c r="F4" s="6" t="s">
        <v>441</v>
      </c>
      <c r="G4" s="8" t="s">
        <v>250</v>
      </c>
      <c r="H4" s="8" t="s">
        <v>442</v>
      </c>
      <c r="I4" s="8"/>
    </row>
    <row r="5" spans="1:9" ht="48" x14ac:dyDescent="0.25">
      <c r="A5" s="65">
        <v>4.0999999999999996</v>
      </c>
      <c r="B5" s="65" t="s">
        <v>550</v>
      </c>
      <c r="C5" s="65" t="s">
        <v>12</v>
      </c>
      <c r="D5" s="6" t="s">
        <v>345</v>
      </c>
      <c r="E5" s="6" t="s">
        <v>477</v>
      </c>
      <c r="F5" s="6" t="s">
        <v>441</v>
      </c>
      <c r="G5" s="8" t="s">
        <v>250</v>
      </c>
      <c r="H5" s="8" t="s">
        <v>442</v>
      </c>
      <c r="I5" s="8"/>
    </row>
    <row r="6" spans="1:9" ht="48" x14ac:dyDescent="0.25">
      <c r="A6" s="65">
        <v>4.0999999999999996</v>
      </c>
      <c r="B6" s="65" t="s">
        <v>550</v>
      </c>
      <c r="C6" s="65" t="s">
        <v>13</v>
      </c>
      <c r="D6" s="6" t="s">
        <v>346</v>
      </c>
      <c r="E6" s="6" t="s">
        <v>477</v>
      </c>
      <c r="F6" s="6" t="s">
        <v>441</v>
      </c>
      <c r="G6" s="8" t="s">
        <v>250</v>
      </c>
      <c r="H6" s="8" t="s">
        <v>442</v>
      </c>
      <c r="I6" s="8"/>
    </row>
    <row r="7" spans="1:9" ht="48" x14ac:dyDescent="0.25">
      <c r="A7" s="65">
        <v>4.0999999999999996</v>
      </c>
      <c r="B7" s="65" t="s">
        <v>550</v>
      </c>
      <c r="C7" s="65" t="s">
        <v>14</v>
      </c>
      <c r="D7" s="6" t="s">
        <v>347</v>
      </c>
      <c r="E7" s="6" t="s">
        <v>477</v>
      </c>
      <c r="F7" s="6" t="s">
        <v>441</v>
      </c>
      <c r="G7" s="8" t="s">
        <v>250</v>
      </c>
      <c r="H7" s="8" t="s">
        <v>442</v>
      </c>
      <c r="I7" s="8"/>
    </row>
    <row r="8" spans="1:9" ht="48" x14ac:dyDescent="0.25">
      <c r="A8" s="65">
        <v>4.0999999999999996</v>
      </c>
      <c r="B8" s="65" t="s">
        <v>550</v>
      </c>
      <c r="C8" s="65" t="s">
        <v>15</v>
      </c>
      <c r="D8" s="6" t="s">
        <v>341</v>
      </c>
      <c r="E8" s="6" t="s">
        <v>477</v>
      </c>
      <c r="F8" s="6" t="s">
        <v>441</v>
      </c>
      <c r="G8" s="8" t="s">
        <v>250</v>
      </c>
      <c r="H8" s="8" t="s">
        <v>442</v>
      </c>
      <c r="I8" s="8"/>
    </row>
    <row r="9" spans="1:9" ht="48" x14ac:dyDescent="0.25">
      <c r="A9" s="65">
        <v>4.0999999999999996</v>
      </c>
      <c r="B9" s="65" t="s">
        <v>550</v>
      </c>
      <c r="C9" s="65" t="s">
        <v>16</v>
      </c>
      <c r="D9" s="6" t="s">
        <v>340</v>
      </c>
      <c r="E9" s="6" t="s">
        <v>477</v>
      </c>
      <c r="F9" s="6" t="s">
        <v>441</v>
      </c>
      <c r="G9" s="8" t="s">
        <v>250</v>
      </c>
      <c r="H9" s="8" t="s">
        <v>442</v>
      </c>
      <c r="I9" s="8"/>
    </row>
    <row r="10" spans="1:9" ht="48" x14ac:dyDescent="0.25">
      <c r="A10" s="65">
        <v>4.0999999999999996</v>
      </c>
      <c r="B10" s="65" t="s">
        <v>550</v>
      </c>
      <c r="C10" s="65" t="s">
        <v>17</v>
      </c>
      <c r="D10" s="6" t="s">
        <v>339</v>
      </c>
      <c r="E10" s="6" t="s">
        <v>477</v>
      </c>
      <c r="F10" s="6" t="s">
        <v>441</v>
      </c>
      <c r="G10" s="8" t="s">
        <v>250</v>
      </c>
      <c r="H10" s="8" t="s">
        <v>442</v>
      </c>
      <c r="I10" s="8"/>
    </row>
    <row r="11" spans="1:9" ht="48" x14ac:dyDescent="0.25">
      <c r="A11" s="65">
        <v>4.0999999999999996</v>
      </c>
      <c r="B11" s="65" t="s">
        <v>550</v>
      </c>
      <c r="C11" s="65" t="s">
        <v>18</v>
      </c>
      <c r="D11" s="6" t="s">
        <v>338</v>
      </c>
      <c r="E11" s="6" t="s">
        <v>477</v>
      </c>
      <c r="F11" s="6" t="s">
        <v>441</v>
      </c>
      <c r="G11" s="8" t="s">
        <v>250</v>
      </c>
      <c r="H11" s="8" t="s">
        <v>442</v>
      </c>
      <c r="I11" s="8"/>
    </row>
    <row r="12" spans="1:9" ht="24" x14ac:dyDescent="0.25">
      <c r="A12" s="8">
        <v>4.2</v>
      </c>
      <c r="B12" s="65" t="s">
        <v>203</v>
      </c>
      <c r="C12" s="8" t="s">
        <v>8</v>
      </c>
      <c r="D12" s="6" t="s">
        <v>0</v>
      </c>
      <c r="E12" s="6" t="s">
        <v>477</v>
      </c>
      <c r="F12" s="6" t="s">
        <v>537</v>
      </c>
      <c r="G12" s="8" t="s">
        <v>250</v>
      </c>
      <c r="H12" s="8" t="s">
        <v>442</v>
      </c>
      <c r="I12" s="8"/>
    </row>
    <row r="13" spans="1:9" ht="48" x14ac:dyDescent="0.25">
      <c r="A13" s="6">
        <v>4.3</v>
      </c>
      <c r="B13" s="65" t="s">
        <v>204</v>
      </c>
      <c r="C13" s="6" t="s">
        <v>19</v>
      </c>
      <c r="D13" s="6" t="s">
        <v>372</v>
      </c>
      <c r="E13" s="6" t="s">
        <v>365</v>
      </c>
      <c r="F13" s="6" t="s">
        <v>441</v>
      </c>
      <c r="G13" s="8" t="s">
        <v>240</v>
      </c>
      <c r="H13" s="8" t="s">
        <v>442</v>
      </c>
      <c r="I13" s="8"/>
    </row>
    <row r="14" spans="1:9" ht="48" x14ac:dyDescent="0.25">
      <c r="A14" s="6">
        <v>4.3</v>
      </c>
      <c r="B14" s="65" t="s">
        <v>204</v>
      </c>
      <c r="C14" s="6" t="s">
        <v>20</v>
      </c>
      <c r="D14" s="6" t="s">
        <v>373</v>
      </c>
      <c r="E14" s="6" t="s">
        <v>365</v>
      </c>
      <c r="F14" s="6" t="s">
        <v>441</v>
      </c>
      <c r="G14" s="8" t="s">
        <v>240</v>
      </c>
      <c r="H14" s="8" t="s">
        <v>442</v>
      </c>
      <c r="I14" s="8"/>
    </row>
    <row r="15" spans="1:9" ht="48" x14ac:dyDescent="0.25">
      <c r="A15" s="6">
        <v>4.3</v>
      </c>
      <c r="B15" s="65" t="s">
        <v>204</v>
      </c>
      <c r="C15" s="6" t="s">
        <v>21</v>
      </c>
      <c r="D15" s="6" t="s">
        <v>374</v>
      </c>
      <c r="E15" s="6" t="s">
        <v>365</v>
      </c>
      <c r="F15" s="6" t="s">
        <v>441</v>
      </c>
      <c r="G15" s="8" t="s">
        <v>240</v>
      </c>
      <c r="H15" s="8" t="s">
        <v>442</v>
      </c>
      <c r="I15" s="8"/>
    </row>
    <row r="16" spans="1:9" ht="48" x14ac:dyDescent="0.25">
      <c r="A16" s="6">
        <v>4.3</v>
      </c>
      <c r="B16" s="65" t="s">
        <v>204</v>
      </c>
      <c r="C16" s="6" t="s">
        <v>22</v>
      </c>
      <c r="D16" s="6" t="s">
        <v>375</v>
      </c>
      <c r="E16" s="6" t="s">
        <v>365</v>
      </c>
      <c r="F16" s="6" t="s">
        <v>441</v>
      </c>
      <c r="G16" s="8" t="s">
        <v>240</v>
      </c>
      <c r="H16" s="8" t="s">
        <v>442</v>
      </c>
      <c r="I16" s="8"/>
    </row>
    <row r="17" spans="1:9" ht="48" x14ac:dyDescent="0.25">
      <c r="A17" s="6">
        <v>4.3</v>
      </c>
      <c r="B17" s="65" t="s">
        <v>204</v>
      </c>
      <c r="C17" s="6" t="s">
        <v>23</v>
      </c>
      <c r="D17" s="6" t="s">
        <v>376</v>
      </c>
      <c r="E17" s="6" t="s">
        <v>365</v>
      </c>
      <c r="F17" s="6" t="s">
        <v>441</v>
      </c>
      <c r="G17" s="8" t="s">
        <v>240</v>
      </c>
      <c r="H17" s="8" t="s">
        <v>442</v>
      </c>
      <c r="I17" s="8"/>
    </row>
    <row r="18" spans="1:9" ht="48" x14ac:dyDescent="0.25">
      <c r="A18" s="6">
        <v>4.3</v>
      </c>
      <c r="B18" s="65" t="s">
        <v>204</v>
      </c>
      <c r="C18" s="6" t="s">
        <v>24</v>
      </c>
      <c r="D18" s="6" t="s">
        <v>377</v>
      </c>
      <c r="E18" s="6" t="s">
        <v>365</v>
      </c>
      <c r="F18" s="6" t="s">
        <v>441</v>
      </c>
      <c r="G18" s="8" t="s">
        <v>240</v>
      </c>
      <c r="H18" s="8" t="s">
        <v>442</v>
      </c>
      <c r="I18" s="8"/>
    </row>
    <row r="19" spans="1:9" ht="48" x14ac:dyDescent="0.25">
      <c r="A19" s="6">
        <v>4.3</v>
      </c>
      <c r="B19" s="65" t="s">
        <v>204</v>
      </c>
      <c r="C19" s="6" t="s">
        <v>25</v>
      </c>
      <c r="D19" s="6" t="s">
        <v>378</v>
      </c>
      <c r="E19" s="6" t="s">
        <v>365</v>
      </c>
      <c r="F19" s="6" t="s">
        <v>441</v>
      </c>
      <c r="G19" s="8" t="s">
        <v>240</v>
      </c>
      <c r="H19" s="8" t="s">
        <v>442</v>
      </c>
      <c r="I19" s="8"/>
    </row>
    <row r="20" spans="1:9" ht="48" x14ac:dyDescent="0.25">
      <c r="A20" s="6">
        <v>4.3</v>
      </c>
      <c r="B20" s="65" t="s">
        <v>204</v>
      </c>
      <c r="C20" s="6" t="s">
        <v>26</v>
      </c>
      <c r="D20" s="6" t="s">
        <v>379</v>
      </c>
      <c r="E20" s="6" t="s">
        <v>365</v>
      </c>
      <c r="F20" s="6" t="s">
        <v>441</v>
      </c>
      <c r="G20" s="8" t="s">
        <v>240</v>
      </c>
      <c r="H20" s="8" t="s">
        <v>442</v>
      </c>
      <c r="I20" s="8"/>
    </row>
    <row r="21" spans="1:9" ht="48" x14ac:dyDescent="0.25">
      <c r="A21" s="6">
        <v>4.3</v>
      </c>
      <c r="B21" s="65" t="s">
        <v>204</v>
      </c>
      <c r="C21" s="6" t="s">
        <v>27</v>
      </c>
      <c r="D21" s="6" t="s">
        <v>380</v>
      </c>
      <c r="E21" s="6" t="s">
        <v>365</v>
      </c>
      <c r="F21" s="6" t="s">
        <v>441</v>
      </c>
      <c r="G21" s="8" t="s">
        <v>240</v>
      </c>
      <c r="H21" s="8" t="s">
        <v>442</v>
      </c>
      <c r="I21" s="8"/>
    </row>
    <row r="22" spans="1:9" ht="48" x14ac:dyDescent="0.25">
      <c r="A22" s="6">
        <v>4.3</v>
      </c>
      <c r="B22" s="65" t="s">
        <v>204</v>
      </c>
      <c r="C22" s="6" t="s">
        <v>28</v>
      </c>
      <c r="D22" s="6" t="s">
        <v>381</v>
      </c>
      <c r="E22" s="6" t="s">
        <v>365</v>
      </c>
      <c r="F22" s="6" t="s">
        <v>441</v>
      </c>
      <c r="G22" s="8" t="s">
        <v>240</v>
      </c>
      <c r="H22" s="8" t="s">
        <v>442</v>
      </c>
      <c r="I22" s="8"/>
    </row>
    <row r="23" spans="1:9" ht="48" x14ac:dyDescent="0.25">
      <c r="A23" s="6">
        <v>4.3</v>
      </c>
      <c r="B23" s="65" t="s">
        <v>204</v>
      </c>
      <c r="C23" s="6" t="s">
        <v>29</v>
      </c>
      <c r="D23" s="6" t="s">
        <v>382</v>
      </c>
      <c r="E23" s="6" t="s">
        <v>365</v>
      </c>
      <c r="F23" s="6" t="s">
        <v>441</v>
      </c>
      <c r="G23" s="8" t="s">
        <v>240</v>
      </c>
      <c r="H23" s="8" t="s">
        <v>442</v>
      </c>
      <c r="I23" s="8"/>
    </row>
    <row r="24" spans="1:9" ht="48" x14ac:dyDescent="0.25">
      <c r="A24" s="6">
        <v>4.3</v>
      </c>
      <c r="B24" s="65" t="s">
        <v>204</v>
      </c>
      <c r="C24" s="6" t="s">
        <v>30</v>
      </c>
      <c r="D24" s="6" t="s">
        <v>383</v>
      </c>
      <c r="E24" s="6" t="s">
        <v>365</v>
      </c>
      <c r="F24" s="6" t="s">
        <v>441</v>
      </c>
      <c r="G24" s="8" t="s">
        <v>240</v>
      </c>
      <c r="H24" s="8" t="s">
        <v>442</v>
      </c>
      <c r="I24" s="8"/>
    </row>
    <row r="25" spans="1:9" ht="48" x14ac:dyDescent="0.25">
      <c r="A25" s="6">
        <v>4.3</v>
      </c>
      <c r="B25" s="65" t="s">
        <v>204</v>
      </c>
      <c r="C25" s="6" t="s">
        <v>31</v>
      </c>
      <c r="D25" s="6" t="s">
        <v>384</v>
      </c>
      <c r="E25" s="6" t="s">
        <v>365</v>
      </c>
      <c r="F25" s="6" t="s">
        <v>441</v>
      </c>
      <c r="G25" s="8" t="s">
        <v>240</v>
      </c>
      <c r="H25" s="8" t="s">
        <v>442</v>
      </c>
      <c r="I25" s="8"/>
    </row>
    <row r="26" spans="1:9" ht="48" x14ac:dyDescent="0.25">
      <c r="A26" s="6">
        <v>4.3</v>
      </c>
      <c r="B26" s="65" t="s">
        <v>204</v>
      </c>
      <c r="C26" s="6" t="s">
        <v>32</v>
      </c>
      <c r="D26" s="6" t="s">
        <v>385</v>
      </c>
      <c r="E26" s="6" t="s">
        <v>365</v>
      </c>
      <c r="F26" s="6" t="s">
        <v>441</v>
      </c>
      <c r="G26" s="8" t="s">
        <v>240</v>
      </c>
      <c r="H26" s="8" t="s">
        <v>442</v>
      </c>
      <c r="I26" s="8"/>
    </row>
    <row r="27" spans="1:9" ht="48" x14ac:dyDescent="0.25">
      <c r="A27" s="7">
        <v>4.3</v>
      </c>
      <c r="B27" s="12" t="s">
        <v>438</v>
      </c>
      <c r="C27" s="7" t="s">
        <v>439</v>
      </c>
      <c r="D27" s="7" t="s">
        <v>440</v>
      </c>
      <c r="E27" s="7" t="s">
        <v>365</v>
      </c>
      <c r="F27" s="8" t="s">
        <v>441</v>
      </c>
      <c r="G27" s="9" t="s">
        <v>240</v>
      </c>
      <c r="H27" s="9" t="s">
        <v>442</v>
      </c>
      <c r="I27" s="8"/>
    </row>
    <row r="28" spans="1:9" ht="24" x14ac:dyDescent="0.25">
      <c r="A28" s="6">
        <v>4.4000000000000004</v>
      </c>
      <c r="B28" s="65" t="s">
        <v>319</v>
      </c>
      <c r="C28" s="6" t="s">
        <v>33</v>
      </c>
      <c r="D28" s="6" t="s">
        <v>1</v>
      </c>
      <c r="E28" s="6" t="s">
        <v>477</v>
      </c>
      <c r="F28" s="6" t="s">
        <v>445</v>
      </c>
      <c r="G28" s="8" t="s">
        <v>250</v>
      </c>
      <c r="H28" s="8" t="s">
        <v>442</v>
      </c>
      <c r="I28" s="8"/>
    </row>
    <row r="29" spans="1:9" ht="36" x14ac:dyDescent="0.25">
      <c r="A29" s="6">
        <v>4.4000000000000004</v>
      </c>
      <c r="B29" s="65" t="s">
        <v>319</v>
      </c>
      <c r="C29" s="6" t="s">
        <v>34</v>
      </c>
      <c r="D29" s="6" t="s">
        <v>2</v>
      </c>
      <c r="E29" s="6" t="s">
        <v>477</v>
      </c>
      <c r="F29" s="6" t="s">
        <v>478</v>
      </c>
      <c r="G29" s="8" t="s">
        <v>250</v>
      </c>
      <c r="H29" s="8" t="s">
        <v>442</v>
      </c>
      <c r="I29" s="8"/>
    </row>
    <row r="30" spans="1:9" ht="60" x14ac:dyDescent="0.25">
      <c r="A30" s="6">
        <v>4.4000000000000004</v>
      </c>
      <c r="B30" s="65" t="s">
        <v>319</v>
      </c>
      <c r="C30" s="6" t="s">
        <v>35</v>
      </c>
      <c r="D30" s="6" t="s">
        <v>386</v>
      </c>
      <c r="E30" s="6" t="s">
        <v>366</v>
      </c>
      <c r="F30" s="6" t="s">
        <v>486</v>
      </c>
      <c r="G30" s="8" t="s">
        <v>241</v>
      </c>
      <c r="H30" s="8" t="s">
        <v>479</v>
      </c>
      <c r="I30" s="8" t="s">
        <v>541</v>
      </c>
    </row>
    <row r="31" spans="1:9" ht="24" x14ac:dyDescent="0.25">
      <c r="A31" s="6">
        <v>4.4000000000000004</v>
      </c>
      <c r="B31" s="65" t="s">
        <v>319</v>
      </c>
      <c r="C31" s="6" t="s">
        <v>36</v>
      </c>
      <c r="D31" s="6" t="s">
        <v>281</v>
      </c>
      <c r="E31" s="6" t="s">
        <v>477</v>
      </c>
      <c r="F31" s="6" t="s">
        <v>478</v>
      </c>
      <c r="G31" s="8" t="s">
        <v>250</v>
      </c>
      <c r="H31" s="8" t="s">
        <v>442</v>
      </c>
      <c r="I31" s="7"/>
    </row>
    <row r="32" spans="1:9" ht="24" x14ac:dyDescent="0.25">
      <c r="A32" s="6">
        <v>4.4000000000000004</v>
      </c>
      <c r="B32" s="65" t="s">
        <v>319</v>
      </c>
      <c r="C32" s="6" t="s">
        <v>37</v>
      </c>
      <c r="D32" s="6" t="s">
        <v>389</v>
      </c>
      <c r="E32" s="6" t="s">
        <v>555</v>
      </c>
      <c r="F32" s="6" t="s">
        <v>441</v>
      </c>
      <c r="G32" s="8" t="s">
        <v>266</v>
      </c>
      <c r="H32" s="8" t="s">
        <v>442</v>
      </c>
      <c r="I32" s="8"/>
    </row>
    <row r="33" spans="1:9" ht="48" x14ac:dyDescent="0.25">
      <c r="A33" s="6">
        <v>4.4000000000000004</v>
      </c>
      <c r="B33" s="65" t="s">
        <v>319</v>
      </c>
      <c r="C33" s="6" t="s">
        <v>38</v>
      </c>
      <c r="D33" s="6" t="s">
        <v>387</v>
      </c>
      <c r="E33" s="6" t="s">
        <v>366</v>
      </c>
      <c r="F33" s="6" t="s">
        <v>441</v>
      </c>
      <c r="G33" s="8" t="s">
        <v>241</v>
      </c>
      <c r="H33" s="8" t="s">
        <v>442</v>
      </c>
      <c r="I33" s="8" t="s">
        <v>540</v>
      </c>
    </row>
    <row r="34" spans="1:9" ht="60" x14ac:dyDescent="0.25">
      <c r="A34" s="6">
        <v>4.4000000000000004</v>
      </c>
      <c r="B34" s="65" t="s">
        <v>319</v>
      </c>
      <c r="C34" s="6" t="s">
        <v>39</v>
      </c>
      <c r="D34" s="6" t="s">
        <v>388</v>
      </c>
      <c r="E34" s="6" t="s">
        <v>366</v>
      </c>
      <c r="F34" s="6" t="s">
        <v>441</v>
      </c>
      <c r="G34" s="8" t="s">
        <v>241</v>
      </c>
      <c r="H34" s="8" t="s">
        <v>442</v>
      </c>
      <c r="I34" s="8" t="s">
        <v>541</v>
      </c>
    </row>
    <row r="35" spans="1:9" ht="24" x14ac:dyDescent="0.25">
      <c r="A35" s="6">
        <v>4.4000000000000004</v>
      </c>
      <c r="B35" s="65" t="s">
        <v>319</v>
      </c>
      <c r="C35" s="6" t="s">
        <v>40</v>
      </c>
      <c r="D35" s="6" t="s">
        <v>548</v>
      </c>
      <c r="E35" s="6" t="s">
        <v>477</v>
      </c>
      <c r="F35" s="6" t="s">
        <v>478</v>
      </c>
      <c r="G35" s="8" t="s">
        <v>250</v>
      </c>
      <c r="H35" s="8" t="s">
        <v>442</v>
      </c>
      <c r="I35" s="7"/>
    </row>
    <row r="36" spans="1:9" ht="36" x14ac:dyDescent="0.25">
      <c r="A36" s="6">
        <v>4.4000000000000004</v>
      </c>
      <c r="B36" s="65" t="s">
        <v>319</v>
      </c>
      <c r="C36" s="6" t="s">
        <v>41</v>
      </c>
      <c r="D36" s="6" t="s">
        <v>552</v>
      </c>
      <c r="E36" s="6" t="s">
        <v>350</v>
      </c>
      <c r="F36" s="6" t="s">
        <v>441</v>
      </c>
      <c r="G36" s="8" t="s">
        <v>266</v>
      </c>
      <c r="H36" s="8" t="s">
        <v>442</v>
      </c>
      <c r="I36" s="8"/>
    </row>
    <row r="37" spans="1:9" ht="60" x14ac:dyDescent="0.25">
      <c r="A37" s="6">
        <v>4.4000000000000004</v>
      </c>
      <c r="B37" s="65" t="s">
        <v>319</v>
      </c>
      <c r="C37" s="6" t="s">
        <v>42</v>
      </c>
      <c r="D37" s="6" t="s">
        <v>302</v>
      </c>
      <c r="E37" s="6" t="s">
        <v>366</v>
      </c>
      <c r="F37" s="6" t="s">
        <v>441</v>
      </c>
      <c r="G37" s="8" t="s">
        <v>241</v>
      </c>
      <c r="H37" s="8" t="s">
        <v>442</v>
      </c>
      <c r="I37" s="8" t="s">
        <v>540</v>
      </c>
    </row>
    <row r="38" spans="1:9" ht="24" x14ac:dyDescent="0.25">
      <c r="A38" s="8">
        <v>5.0999999999999996</v>
      </c>
      <c r="B38" s="65" t="s">
        <v>3</v>
      </c>
      <c r="C38" s="8" t="s">
        <v>43</v>
      </c>
      <c r="D38" s="65" t="s">
        <v>303</v>
      </c>
      <c r="E38" s="65" t="s">
        <v>477</v>
      </c>
      <c r="F38" s="65" t="s">
        <v>445</v>
      </c>
      <c r="G38" s="8" t="s">
        <v>250</v>
      </c>
      <c r="H38" s="8" t="s">
        <v>492</v>
      </c>
      <c r="I38" s="8" t="s">
        <v>561</v>
      </c>
    </row>
    <row r="39" spans="1:9" ht="48" x14ac:dyDescent="0.25">
      <c r="A39" s="8">
        <v>5.2</v>
      </c>
      <c r="B39" s="65" t="s">
        <v>205</v>
      </c>
      <c r="C39" s="8" t="s">
        <v>44</v>
      </c>
      <c r="D39" s="65" t="s">
        <v>205</v>
      </c>
      <c r="E39" s="65" t="s">
        <v>477</v>
      </c>
      <c r="F39" s="65" t="s">
        <v>445</v>
      </c>
      <c r="G39" s="8" t="s">
        <v>250</v>
      </c>
      <c r="H39" s="8" t="s">
        <v>492</v>
      </c>
      <c r="I39" s="8"/>
    </row>
    <row r="40" spans="1:9" x14ac:dyDescent="0.25">
      <c r="A40" s="8">
        <v>5.3</v>
      </c>
      <c r="B40" s="65" t="s">
        <v>206</v>
      </c>
      <c r="C40" s="8" t="s">
        <v>45</v>
      </c>
      <c r="D40" s="6" t="s">
        <v>304</v>
      </c>
      <c r="E40" s="6" t="s">
        <v>477</v>
      </c>
      <c r="F40" s="6" t="s">
        <v>486</v>
      </c>
      <c r="G40" s="8" t="s">
        <v>250</v>
      </c>
      <c r="H40" s="8" t="s">
        <v>442</v>
      </c>
      <c r="I40" s="8"/>
    </row>
    <row r="41" spans="1:9" x14ac:dyDescent="0.25">
      <c r="A41" s="8">
        <v>5.3</v>
      </c>
      <c r="B41" s="65" t="s">
        <v>206</v>
      </c>
      <c r="C41" s="8" t="s">
        <v>48</v>
      </c>
      <c r="D41" s="6" t="s">
        <v>305</v>
      </c>
      <c r="E41" s="6" t="s">
        <v>477</v>
      </c>
      <c r="F41" s="6" t="s">
        <v>445</v>
      </c>
      <c r="G41" s="8" t="s">
        <v>250</v>
      </c>
      <c r="H41" s="8" t="s">
        <v>442</v>
      </c>
      <c r="I41" s="8"/>
    </row>
    <row r="42" spans="1:9" x14ac:dyDescent="0.25">
      <c r="A42" s="8">
        <v>5.3</v>
      </c>
      <c r="B42" s="65" t="s">
        <v>206</v>
      </c>
      <c r="C42" s="8" t="s">
        <v>49</v>
      </c>
      <c r="D42" s="6" t="s">
        <v>306</v>
      </c>
      <c r="E42" s="6" t="s">
        <v>477</v>
      </c>
      <c r="F42" s="6" t="s">
        <v>445</v>
      </c>
      <c r="G42" s="8" t="s">
        <v>250</v>
      </c>
      <c r="H42" s="8" t="s">
        <v>442</v>
      </c>
      <c r="I42" s="8"/>
    </row>
    <row r="43" spans="1:9" ht="24" x14ac:dyDescent="0.25">
      <c r="A43" s="8">
        <v>5.3</v>
      </c>
      <c r="B43" s="65" t="s">
        <v>206</v>
      </c>
      <c r="C43" s="8" t="s">
        <v>50</v>
      </c>
      <c r="D43" s="6" t="s">
        <v>307</v>
      </c>
      <c r="E43" s="6" t="s">
        <v>477</v>
      </c>
      <c r="F43" s="6" t="s">
        <v>478</v>
      </c>
      <c r="G43" s="8" t="s">
        <v>250</v>
      </c>
      <c r="H43" s="8" t="s">
        <v>7</v>
      </c>
      <c r="I43" s="8" t="s">
        <v>562</v>
      </c>
    </row>
    <row r="44" spans="1:9" ht="48" x14ac:dyDescent="0.25">
      <c r="A44" s="8">
        <v>6.1</v>
      </c>
      <c r="B44" s="65" t="s">
        <v>207</v>
      </c>
      <c r="C44" s="8" t="s">
        <v>46</v>
      </c>
      <c r="D44" s="8" t="s">
        <v>551</v>
      </c>
      <c r="E44" s="8" t="s">
        <v>391</v>
      </c>
      <c r="F44" s="6" t="s">
        <v>441</v>
      </c>
      <c r="G44" s="8" t="s">
        <v>242</v>
      </c>
      <c r="H44" s="8" t="s">
        <v>442</v>
      </c>
      <c r="I44" s="8" t="s">
        <v>542</v>
      </c>
    </row>
    <row r="45" spans="1:9" ht="84" x14ac:dyDescent="0.25">
      <c r="A45" s="8">
        <v>6.2</v>
      </c>
      <c r="B45" s="65" t="s">
        <v>208</v>
      </c>
      <c r="C45" s="8" t="s">
        <v>47</v>
      </c>
      <c r="D45" s="8" t="s">
        <v>390</v>
      </c>
      <c r="E45" s="8" t="s">
        <v>556</v>
      </c>
      <c r="F45" s="6" t="s">
        <v>441</v>
      </c>
      <c r="G45" s="8" t="s">
        <v>243</v>
      </c>
      <c r="H45" s="8" t="s">
        <v>442</v>
      </c>
      <c r="I45" s="8"/>
    </row>
    <row r="46" spans="1:9" ht="84" x14ac:dyDescent="0.25">
      <c r="A46" s="8">
        <v>6.2</v>
      </c>
      <c r="B46" s="65" t="s">
        <v>208</v>
      </c>
      <c r="C46" s="8" t="s">
        <v>51</v>
      </c>
      <c r="D46" s="8" t="s">
        <v>392</v>
      </c>
      <c r="E46" s="8" t="s">
        <v>556</v>
      </c>
      <c r="F46" s="6" t="s">
        <v>441</v>
      </c>
      <c r="G46" s="8" t="s">
        <v>243</v>
      </c>
      <c r="H46" s="8" t="s">
        <v>442</v>
      </c>
      <c r="I46" s="8"/>
    </row>
    <row r="47" spans="1:9" ht="84" x14ac:dyDescent="0.25">
      <c r="A47" s="8">
        <v>6.2</v>
      </c>
      <c r="B47" s="65" t="s">
        <v>208</v>
      </c>
      <c r="C47" s="8" t="s">
        <v>52</v>
      </c>
      <c r="D47" s="8" t="s">
        <v>393</v>
      </c>
      <c r="E47" s="8" t="s">
        <v>556</v>
      </c>
      <c r="F47" s="6" t="s">
        <v>441</v>
      </c>
      <c r="G47" s="8" t="s">
        <v>243</v>
      </c>
      <c r="H47" s="8" t="s">
        <v>442</v>
      </c>
      <c r="I47" s="8"/>
    </row>
    <row r="48" spans="1:9" ht="84" x14ac:dyDescent="0.25">
      <c r="A48" s="8">
        <v>6.2</v>
      </c>
      <c r="B48" s="65" t="s">
        <v>208</v>
      </c>
      <c r="C48" s="8" t="s">
        <v>53</v>
      </c>
      <c r="D48" s="8" t="s">
        <v>402</v>
      </c>
      <c r="E48" s="8" t="s">
        <v>556</v>
      </c>
      <c r="F48" s="6" t="s">
        <v>441</v>
      </c>
      <c r="G48" s="8" t="s">
        <v>243</v>
      </c>
      <c r="H48" s="8" t="s">
        <v>442</v>
      </c>
      <c r="I48" s="8"/>
    </row>
    <row r="49" spans="1:9" ht="84" x14ac:dyDescent="0.25">
      <c r="A49" s="8">
        <v>6.2</v>
      </c>
      <c r="B49" s="65" t="s">
        <v>208</v>
      </c>
      <c r="C49" s="8" t="s">
        <v>54</v>
      </c>
      <c r="D49" s="8" t="s">
        <v>394</v>
      </c>
      <c r="E49" s="8" t="s">
        <v>556</v>
      </c>
      <c r="F49" s="6" t="s">
        <v>441</v>
      </c>
      <c r="G49" s="8" t="s">
        <v>243</v>
      </c>
      <c r="H49" s="8" t="s">
        <v>442</v>
      </c>
      <c r="I49" s="8"/>
    </row>
    <row r="50" spans="1:9" ht="84" x14ac:dyDescent="0.25">
      <c r="A50" s="8">
        <v>6.2</v>
      </c>
      <c r="B50" s="65" t="s">
        <v>208</v>
      </c>
      <c r="C50" s="8" t="s">
        <v>55</v>
      </c>
      <c r="D50" s="8" t="s">
        <v>395</v>
      </c>
      <c r="E50" s="8" t="s">
        <v>556</v>
      </c>
      <c r="F50" s="6" t="s">
        <v>441</v>
      </c>
      <c r="G50" s="8" t="s">
        <v>243</v>
      </c>
      <c r="H50" s="8" t="s">
        <v>442</v>
      </c>
      <c r="I50" s="8"/>
    </row>
    <row r="51" spans="1:9" ht="84" x14ac:dyDescent="0.25">
      <c r="A51" s="8">
        <v>6.2</v>
      </c>
      <c r="B51" s="65" t="s">
        <v>208</v>
      </c>
      <c r="C51" s="8" t="s">
        <v>56</v>
      </c>
      <c r="D51" s="8" t="s">
        <v>401</v>
      </c>
      <c r="E51" s="8" t="s">
        <v>556</v>
      </c>
      <c r="F51" s="6" t="s">
        <v>441</v>
      </c>
      <c r="G51" s="8" t="s">
        <v>243</v>
      </c>
      <c r="H51" s="8" t="s">
        <v>442</v>
      </c>
      <c r="I51" s="8"/>
    </row>
    <row r="52" spans="1:9" ht="84" x14ac:dyDescent="0.25">
      <c r="A52" s="8">
        <v>6.2</v>
      </c>
      <c r="B52" s="65" t="s">
        <v>208</v>
      </c>
      <c r="C52" s="8" t="s">
        <v>57</v>
      </c>
      <c r="D52" s="8" t="s">
        <v>400</v>
      </c>
      <c r="E52" s="8" t="s">
        <v>556</v>
      </c>
      <c r="F52" s="6" t="s">
        <v>441</v>
      </c>
      <c r="G52" s="8" t="s">
        <v>243</v>
      </c>
      <c r="H52" s="8" t="s">
        <v>442</v>
      </c>
      <c r="I52" s="8"/>
    </row>
    <row r="53" spans="1:9" ht="84" x14ac:dyDescent="0.25">
      <c r="A53" s="8">
        <v>6.2</v>
      </c>
      <c r="B53" s="65" t="s">
        <v>208</v>
      </c>
      <c r="C53" s="8" t="s">
        <v>58</v>
      </c>
      <c r="D53" s="8" t="s">
        <v>399</v>
      </c>
      <c r="E53" s="8" t="s">
        <v>556</v>
      </c>
      <c r="F53" s="6" t="s">
        <v>441</v>
      </c>
      <c r="G53" s="8" t="s">
        <v>243</v>
      </c>
      <c r="H53" s="8" t="s">
        <v>442</v>
      </c>
      <c r="I53" s="8"/>
    </row>
    <row r="54" spans="1:9" ht="84" x14ac:dyDescent="0.25">
      <c r="A54" s="8">
        <v>6.2</v>
      </c>
      <c r="B54" s="65" t="s">
        <v>208</v>
      </c>
      <c r="C54" s="8" t="s">
        <v>59</v>
      </c>
      <c r="D54" s="8" t="s">
        <v>320</v>
      </c>
      <c r="E54" s="8" t="s">
        <v>556</v>
      </c>
      <c r="F54" s="6" t="s">
        <v>441</v>
      </c>
      <c r="G54" s="8" t="s">
        <v>243</v>
      </c>
      <c r="H54" s="8" t="s">
        <v>442</v>
      </c>
      <c r="I54" s="8"/>
    </row>
    <row r="55" spans="1:9" ht="84" x14ac:dyDescent="0.25">
      <c r="A55" s="8">
        <v>6.2</v>
      </c>
      <c r="B55" s="65" t="s">
        <v>208</v>
      </c>
      <c r="C55" s="8" t="s">
        <v>60</v>
      </c>
      <c r="D55" s="8" t="s">
        <v>321</v>
      </c>
      <c r="E55" s="8" t="s">
        <v>556</v>
      </c>
      <c r="F55" s="6" t="s">
        <v>441</v>
      </c>
      <c r="G55" s="8" t="s">
        <v>243</v>
      </c>
      <c r="H55" s="8" t="s">
        <v>442</v>
      </c>
      <c r="I55" s="8"/>
    </row>
    <row r="56" spans="1:9" ht="84" x14ac:dyDescent="0.25">
      <c r="A56" s="8">
        <v>6.2</v>
      </c>
      <c r="B56" s="65" t="s">
        <v>208</v>
      </c>
      <c r="C56" s="8" t="s">
        <v>61</v>
      </c>
      <c r="D56" s="8" t="s">
        <v>398</v>
      </c>
      <c r="E56" s="8" t="s">
        <v>556</v>
      </c>
      <c r="F56" s="6" t="s">
        <v>441</v>
      </c>
      <c r="G56" s="8" t="s">
        <v>243</v>
      </c>
      <c r="H56" s="8" t="s">
        <v>442</v>
      </c>
      <c r="I56" s="8"/>
    </row>
    <row r="57" spans="1:9" ht="84" x14ac:dyDescent="0.25">
      <c r="A57" s="8">
        <v>6.2</v>
      </c>
      <c r="B57" s="65" t="s">
        <v>208</v>
      </c>
      <c r="C57" s="8" t="s">
        <v>62</v>
      </c>
      <c r="D57" s="8" t="s">
        <v>397</v>
      </c>
      <c r="E57" s="8" t="s">
        <v>556</v>
      </c>
      <c r="F57" s="6" t="s">
        <v>441</v>
      </c>
      <c r="G57" s="8" t="s">
        <v>243</v>
      </c>
      <c r="H57" s="8" t="s">
        <v>442</v>
      </c>
      <c r="I57" s="8"/>
    </row>
    <row r="58" spans="1:9" ht="84" x14ac:dyDescent="0.25">
      <c r="A58" s="8">
        <v>6.2</v>
      </c>
      <c r="B58" s="65" t="s">
        <v>208</v>
      </c>
      <c r="C58" s="8" t="s">
        <v>63</v>
      </c>
      <c r="D58" s="8" t="s">
        <v>396</v>
      </c>
      <c r="E58" s="8" t="s">
        <v>556</v>
      </c>
      <c r="F58" s="6" t="s">
        <v>441</v>
      </c>
      <c r="G58" s="8" t="s">
        <v>243</v>
      </c>
      <c r="H58" s="8" t="s">
        <v>442</v>
      </c>
      <c r="I58" s="8"/>
    </row>
    <row r="59" spans="1:9" s="5" customFormat="1" ht="60" x14ac:dyDescent="0.25">
      <c r="A59" s="8">
        <v>6.2</v>
      </c>
      <c r="B59" s="65" t="s">
        <v>208</v>
      </c>
      <c r="C59" s="8" t="s">
        <v>64</v>
      </c>
      <c r="D59" s="6" t="s">
        <v>553</v>
      </c>
      <c r="E59" s="8" t="s">
        <v>557</v>
      </c>
      <c r="F59" s="6" t="s">
        <v>441</v>
      </c>
      <c r="G59" s="8" t="s">
        <v>243</v>
      </c>
      <c r="H59" s="8" t="s">
        <v>442</v>
      </c>
      <c r="I59" s="8"/>
    </row>
    <row r="60" spans="1:9" ht="24" x14ac:dyDescent="0.25">
      <c r="A60" s="8">
        <v>6.3</v>
      </c>
      <c r="B60" s="65" t="s">
        <v>4</v>
      </c>
      <c r="C60" s="8" t="s">
        <v>65</v>
      </c>
      <c r="D60" s="65" t="s">
        <v>310</v>
      </c>
      <c r="E60" s="66" t="s">
        <v>477</v>
      </c>
      <c r="F60" s="66" t="s">
        <v>445</v>
      </c>
      <c r="G60" s="10" t="s">
        <v>250</v>
      </c>
      <c r="H60" s="8" t="s">
        <v>492</v>
      </c>
      <c r="I60" s="8"/>
    </row>
    <row r="61" spans="1:9" ht="60" x14ac:dyDescent="0.25">
      <c r="A61" s="8">
        <v>6.4</v>
      </c>
      <c r="B61" s="65" t="s">
        <v>5</v>
      </c>
      <c r="C61" s="8" t="s">
        <v>443</v>
      </c>
      <c r="D61" s="65" t="s">
        <v>444</v>
      </c>
      <c r="E61" s="66">
        <v>0</v>
      </c>
      <c r="F61" s="66" t="s">
        <v>445</v>
      </c>
      <c r="G61" s="10" t="s">
        <v>250</v>
      </c>
      <c r="H61" s="8" t="s">
        <v>7</v>
      </c>
      <c r="I61" s="8"/>
    </row>
    <row r="62" spans="1:9" ht="60" x14ac:dyDescent="0.25">
      <c r="A62" s="8">
        <v>6.4</v>
      </c>
      <c r="B62" s="65" t="s">
        <v>5</v>
      </c>
      <c r="C62" s="8" t="s">
        <v>446</v>
      </c>
      <c r="D62" s="65" t="s">
        <v>447</v>
      </c>
      <c r="E62" s="66">
        <v>0</v>
      </c>
      <c r="F62" s="66" t="s">
        <v>448</v>
      </c>
      <c r="G62" s="10" t="s">
        <v>250</v>
      </c>
      <c r="H62" s="8" t="s">
        <v>7</v>
      </c>
      <c r="I62" s="8"/>
    </row>
    <row r="63" spans="1:9" ht="60" x14ac:dyDescent="0.25">
      <c r="A63" s="8">
        <v>6.4</v>
      </c>
      <c r="B63" s="65" t="s">
        <v>5</v>
      </c>
      <c r="C63" s="8" t="s">
        <v>449</v>
      </c>
      <c r="D63" s="65" t="s">
        <v>450</v>
      </c>
      <c r="E63" s="66">
        <v>0</v>
      </c>
      <c r="F63" s="66" t="s">
        <v>445</v>
      </c>
      <c r="G63" s="10" t="s">
        <v>250</v>
      </c>
      <c r="H63" s="8" t="s">
        <v>7</v>
      </c>
      <c r="I63" s="64" t="s">
        <v>563</v>
      </c>
    </row>
    <row r="64" spans="1:9" ht="60" x14ac:dyDescent="0.25">
      <c r="A64" s="8">
        <v>6.4</v>
      </c>
      <c r="B64" s="65" t="s">
        <v>5</v>
      </c>
      <c r="C64" s="8" t="s">
        <v>66</v>
      </c>
      <c r="D64" s="65" t="s">
        <v>451</v>
      </c>
      <c r="E64" s="65">
        <v>0</v>
      </c>
      <c r="F64" s="65" t="s">
        <v>448</v>
      </c>
      <c r="G64" s="8" t="s">
        <v>250</v>
      </c>
      <c r="H64" s="8" t="s">
        <v>7</v>
      </c>
      <c r="I64" s="8"/>
    </row>
    <row r="65" spans="1:9" ht="60" x14ac:dyDescent="0.25">
      <c r="A65" s="8">
        <v>6.4</v>
      </c>
      <c r="B65" s="65" t="s">
        <v>5</v>
      </c>
      <c r="C65" s="8" t="s">
        <v>452</v>
      </c>
      <c r="D65" s="6" t="s">
        <v>453</v>
      </c>
      <c r="E65" s="6">
        <v>0</v>
      </c>
      <c r="F65" s="6" t="s">
        <v>454</v>
      </c>
      <c r="G65" s="8" t="s">
        <v>250</v>
      </c>
      <c r="H65" s="8" t="s">
        <v>7</v>
      </c>
      <c r="I65" s="8"/>
    </row>
    <row r="66" spans="1:9" ht="60" x14ac:dyDescent="0.25">
      <c r="A66" s="8">
        <v>6.4</v>
      </c>
      <c r="B66" s="65" t="s">
        <v>5</v>
      </c>
      <c r="C66" s="8" t="s">
        <v>455</v>
      </c>
      <c r="D66" s="6" t="s">
        <v>456</v>
      </c>
      <c r="E66" s="6">
        <v>0</v>
      </c>
      <c r="F66" s="6" t="s">
        <v>448</v>
      </c>
      <c r="G66" s="8" t="s">
        <v>250</v>
      </c>
      <c r="H66" s="8" t="s">
        <v>7</v>
      </c>
      <c r="I66" s="8"/>
    </row>
    <row r="67" spans="1:9" ht="60" x14ac:dyDescent="0.25">
      <c r="A67" s="8">
        <v>6.4</v>
      </c>
      <c r="B67" s="65" t="s">
        <v>5</v>
      </c>
      <c r="C67" s="8" t="s">
        <v>457</v>
      </c>
      <c r="D67" s="6" t="s">
        <v>458</v>
      </c>
      <c r="E67" s="6">
        <v>0</v>
      </c>
      <c r="F67" s="6" t="s">
        <v>445</v>
      </c>
      <c r="G67" s="8" t="s">
        <v>250</v>
      </c>
      <c r="H67" s="8" t="s">
        <v>7</v>
      </c>
      <c r="I67" s="8"/>
    </row>
    <row r="68" spans="1:9" ht="60" x14ac:dyDescent="0.25">
      <c r="A68" s="8">
        <v>6.4</v>
      </c>
      <c r="B68" s="65" t="s">
        <v>5</v>
      </c>
      <c r="C68" s="8" t="s">
        <v>459</v>
      </c>
      <c r="D68" s="6" t="s">
        <v>460</v>
      </c>
      <c r="E68" s="6">
        <v>0</v>
      </c>
      <c r="F68" s="6" t="s">
        <v>448</v>
      </c>
      <c r="G68" s="8" t="s">
        <v>250</v>
      </c>
      <c r="H68" s="8" t="s">
        <v>7</v>
      </c>
      <c r="I68" s="8"/>
    </row>
    <row r="69" spans="1:9" ht="60" x14ac:dyDescent="0.25">
      <c r="A69" s="8">
        <v>6.4</v>
      </c>
      <c r="B69" s="65" t="s">
        <v>5</v>
      </c>
      <c r="C69" s="8" t="s">
        <v>461</v>
      </c>
      <c r="D69" s="6" t="s">
        <v>462</v>
      </c>
      <c r="E69" s="6">
        <v>0</v>
      </c>
      <c r="F69" s="6" t="s">
        <v>445</v>
      </c>
      <c r="G69" s="8" t="s">
        <v>250</v>
      </c>
      <c r="H69" s="8" t="s">
        <v>7</v>
      </c>
      <c r="I69" s="8"/>
    </row>
    <row r="70" spans="1:9" ht="60" x14ac:dyDescent="0.25">
      <c r="A70" s="8">
        <v>6.4</v>
      </c>
      <c r="B70" s="65" t="s">
        <v>5</v>
      </c>
      <c r="C70" s="8" t="s">
        <v>463</v>
      </c>
      <c r="D70" s="6" t="s">
        <v>464</v>
      </c>
      <c r="E70" s="6">
        <v>0</v>
      </c>
      <c r="F70" s="6" t="s">
        <v>448</v>
      </c>
      <c r="G70" s="8" t="s">
        <v>250</v>
      </c>
      <c r="H70" s="8" t="s">
        <v>7</v>
      </c>
      <c r="I70" s="8"/>
    </row>
    <row r="71" spans="1:9" ht="60" x14ac:dyDescent="0.25">
      <c r="A71" s="8">
        <v>6.4</v>
      </c>
      <c r="B71" s="65" t="s">
        <v>5</v>
      </c>
      <c r="C71" s="8" t="s">
        <v>465</v>
      </c>
      <c r="D71" s="6" t="s">
        <v>466</v>
      </c>
      <c r="E71" s="6">
        <v>0</v>
      </c>
      <c r="F71" s="6" t="s">
        <v>445</v>
      </c>
      <c r="G71" s="8" t="s">
        <v>250</v>
      </c>
      <c r="H71" s="8" t="s">
        <v>7</v>
      </c>
      <c r="I71" s="8"/>
    </row>
    <row r="72" spans="1:9" ht="60" x14ac:dyDescent="0.25">
      <c r="A72" s="8">
        <v>6.4</v>
      </c>
      <c r="B72" s="65" t="s">
        <v>5</v>
      </c>
      <c r="C72" s="8" t="s">
        <v>467</v>
      </c>
      <c r="D72" s="8" t="s">
        <v>468</v>
      </c>
      <c r="E72" s="8">
        <v>0</v>
      </c>
      <c r="F72" s="8" t="s">
        <v>448</v>
      </c>
      <c r="G72" s="8" t="s">
        <v>250</v>
      </c>
      <c r="H72" s="8" t="s">
        <v>7</v>
      </c>
      <c r="I72" s="8"/>
    </row>
    <row r="73" spans="1:9" ht="60" x14ac:dyDescent="0.25">
      <c r="A73" s="8">
        <v>6.4</v>
      </c>
      <c r="B73" s="65" t="s">
        <v>5</v>
      </c>
      <c r="C73" s="8" t="s">
        <v>469</v>
      </c>
      <c r="D73" s="6" t="s">
        <v>470</v>
      </c>
      <c r="E73" s="6">
        <v>0</v>
      </c>
      <c r="F73" s="6" t="s">
        <v>445</v>
      </c>
      <c r="G73" s="8" t="s">
        <v>250</v>
      </c>
      <c r="H73" s="8" t="s">
        <v>7</v>
      </c>
      <c r="I73" s="8"/>
    </row>
    <row r="74" spans="1:9" ht="60" x14ac:dyDescent="0.25">
      <c r="A74" s="8">
        <v>6.4</v>
      </c>
      <c r="B74" s="65" t="s">
        <v>5</v>
      </c>
      <c r="C74" s="8" t="s">
        <v>471</v>
      </c>
      <c r="D74" s="8" t="s">
        <v>472</v>
      </c>
      <c r="E74" s="8">
        <v>0</v>
      </c>
      <c r="F74" s="6" t="s">
        <v>445</v>
      </c>
      <c r="G74" s="8" t="s">
        <v>250</v>
      </c>
      <c r="H74" s="8" t="s">
        <v>442</v>
      </c>
      <c r="I74" s="8"/>
    </row>
    <row r="75" spans="1:9" ht="60" x14ac:dyDescent="0.25">
      <c r="A75" s="8">
        <v>6.4</v>
      </c>
      <c r="B75" s="65" t="s">
        <v>5</v>
      </c>
      <c r="C75" s="8" t="s">
        <v>473</v>
      </c>
      <c r="D75" s="8" t="s">
        <v>474</v>
      </c>
      <c r="E75" s="8">
        <v>0</v>
      </c>
      <c r="F75" s="6" t="s">
        <v>448</v>
      </c>
      <c r="G75" s="8" t="s">
        <v>250</v>
      </c>
      <c r="H75" s="8" t="s">
        <v>7</v>
      </c>
      <c r="I75" s="8"/>
    </row>
    <row r="76" spans="1:9" ht="48" x14ac:dyDescent="0.25">
      <c r="A76" s="8">
        <v>6.5</v>
      </c>
      <c r="B76" s="65" t="s">
        <v>209</v>
      </c>
      <c r="C76" s="8" t="s">
        <v>475</v>
      </c>
      <c r="D76" s="8" t="s">
        <v>476</v>
      </c>
      <c r="E76" s="8" t="s">
        <v>477</v>
      </c>
      <c r="F76" s="6" t="s">
        <v>478</v>
      </c>
      <c r="G76" s="8" t="s">
        <v>250</v>
      </c>
      <c r="H76" s="8" t="s">
        <v>479</v>
      </c>
      <c r="I76" s="8"/>
    </row>
    <row r="77" spans="1:9" ht="36" x14ac:dyDescent="0.25">
      <c r="A77" s="8">
        <v>6.5</v>
      </c>
      <c r="B77" s="65" t="s">
        <v>480</v>
      </c>
      <c r="C77" s="8" t="s">
        <v>481</v>
      </c>
      <c r="D77" s="8" t="s">
        <v>482</v>
      </c>
      <c r="E77" s="8" t="s">
        <v>477</v>
      </c>
      <c r="F77" s="6" t="s">
        <v>445</v>
      </c>
      <c r="G77" s="8" t="s">
        <v>250</v>
      </c>
      <c r="H77" s="8" t="s">
        <v>479</v>
      </c>
      <c r="I77" s="8"/>
    </row>
    <row r="78" spans="1:9" ht="36" x14ac:dyDescent="0.25">
      <c r="A78" s="8">
        <v>6.5</v>
      </c>
      <c r="B78" s="65" t="s">
        <v>480</v>
      </c>
      <c r="C78" s="8" t="s">
        <v>483</v>
      </c>
      <c r="D78" s="8" t="s">
        <v>484</v>
      </c>
      <c r="E78" s="8" t="s">
        <v>477</v>
      </c>
      <c r="F78" s="6" t="s">
        <v>445</v>
      </c>
      <c r="G78" s="8" t="s">
        <v>250</v>
      </c>
      <c r="H78" s="8" t="s">
        <v>479</v>
      </c>
      <c r="I78" s="8"/>
    </row>
    <row r="79" spans="1:9" ht="48" x14ac:dyDescent="0.25">
      <c r="A79" s="8">
        <v>6.5</v>
      </c>
      <c r="B79" s="65" t="s">
        <v>209</v>
      </c>
      <c r="C79" s="8" t="s">
        <v>67</v>
      </c>
      <c r="D79" s="8" t="s">
        <v>285</v>
      </c>
      <c r="E79" s="8" t="s">
        <v>477</v>
      </c>
      <c r="F79" s="6" t="s">
        <v>478</v>
      </c>
      <c r="G79" s="8" t="s">
        <v>250</v>
      </c>
      <c r="H79" s="8" t="s">
        <v>479</v>
      </c>
      <c r="I79" s="8"/>
    </row>
    <row r="80" spans="1:9" ht="48" x14ac:dyDescent="0.25">
      <c r="A80" s="8">
        <v>6.5</v>
      </c>
      <c r="B80" s="65" t="s">
        <v>209</v>
      </c>
      <c r="C80" s="8" t="s">
        <v>68</v>
      </c>
      <c r="D80" s="8" t="s">
        <v>286</v>
      </c>
      <c r="E80" s="8" t="s">
        <v>477</v>
      </c>
      <c r="F80" s="6" t="s">
        <v>454</v>
      </c>
      <c r="G80" s="8" t="s">
        <v>250</v>
      </c>
      <c r="H80" s="8" t="s">
        <v>479</v>
      </c>
      <c r="I80" s="8"/>
    </row>
    <row r="81" spans="1:9" ht="48" x14ac:dyDescent="0.25">
      <c r="A81" s="8">
        <v>6.5</v>
      </c>
      <c r="B81" s="65" t="s">
        <v>209</v>
      </c>
      <c r="C81" s="8" t="s">
        <v>69</v>
      </c>
      <c r="D81" s="8" t="s">
        <v>334</v>
      </c>
      <c r="E81" s="8" t="s">
        <v>477</v>
      </c>
      <c r="F81" s="6" t="s">
        <v>441</v>
      </c>
      <c r="G81" s="8" t="s">
        <v>250</v>
      </c>
      <c r="H81" s="8" t="s">
        <v>479</v>
      </c>
      <c r="I81" s="8"/>
    </row>
    <row r="82" spans="1:9" ht="48" x14ac:dyDescent="0.25">
      <c r="A82" s="8">
        <v>6.5</v>
      </c>
      <c r="B82" s="65" t="s">
        <v>209</v>
      </c>
      <c r="C82" s="8" t="s">
        <v>333</v>
      </c>
      <c r="D82" s="6" t="s">
        <v>335</v>
      </c>
      <c r="E82" s="6" t="s">
        <v>477</v>
      </c>
      <c r="F82" s="6" t="s">
        <v>441</v>
      </c>
      <c r="G82" s="8" t="s">
        <v>250</v>
      </c>
      <c r="H82" s="8" t="s">
        <v>479</v>
      </c>
      <c r="I82" s="8"/>
    </row>
    <row r="83" spans="1:9" ht="24" x14ac:dyDescent="0.25">
      <c r="A83" s="8">
        <v>6.6</v>
      </c>
      <c r="B83" s="65" t="s">
        <v>70</v>
      </c>
      <c r="C83" s="8" t="s">
        <v>71</v>
      </c>
      <c r="D83" s="6" t="s">
        <v>70</v>
      </c>
      <c r="E83" s="6" t="s">
        <v>477</v>
      </c>
      <c r="F83" s="6" t="s">
        <v>441</v>
      </c>
      <c r="G83" s="8" t="s">
        <v>250</v>
      </c>
      <c r="H83" s="8" t="s">
        <v>7</v>
      </c>
      <c r="I83" s="8"/>
    </row>
    <row r="84" spans="1:9" ht="36" x14ac:dyDescent="0.25">
      <c r="A84" s="8">
        <v>6.7</v>
      </c>
      <c r="B84" s="65" t="s">
        <v>6</v>
      </c>
      <c r="C84" s="8" t="s">
        <v>72</v>
      </c>
      <c r="D84" s="6" t="s">
        <v>6</v>
      </c>
      <c r="E84" s="6" t="s">
        <v>477</v>
      </c>
      <c r="F84" s="6" t="s">
        <v>441</v>
      </c>
      <c r="G84" s="8" t="s">
        <v>250</v>
      </c>
      <c r="H84" s="8" t="s">
        <v>7</v>
      </c>
      <c r="I84" s="8"/>
    </row>
    <row r="85" spans="1:9" ht="24" x14ac:dyDescent="0.25">
      <c r="A85" s="8">
        <v>6.8</v>
      </c>
      <c r="B85" s="65" t="s">
        <v>74</v>
      </c>
      <c r="C85" s="8" t="s">
        <v>73</v>
      </c>
      <c r="D85" s="8" t="s">
        <v>74</v>
      </c>
      <c r="E85" s="8" t="s">
        <v>477</v>
      </c>
      <c r="F85" s="6" t="s">
        <v>441</v>
      </c>
      <c r="G85" s="8" t="s">
        <v>250</v>
      </c>
      <c r="H85" s="8" t="s">
        <v>7</v>
      </c>
      <c r="I85" s="8"/>
    </row>
    <row r="86" spans="1:9" ht="24" x14ac:dyDescent="0.25">
      <c r="A86" s="8">
        <v>7.1</v>
      </c>
      <c r="B86" s="65" t="s">
        <v>210</v>
      </c>
      <c r="C86" s="8" t="s">
        <v>78</v>
      </c>
      <c r="D86" s="8" t="s">
        <v>75</v>
      </c>
      <c r="E86" s="8" t="s">
        <v>477</v>
      </c>
      <c r="F86" s="8" t="s">
        <v>445</v>
      </c>
      <c r="G86" s="8" t="s">
        <v>250</v>
      </c>
      <c r="H86" s="8" t="s">
        <v>442</v>
      </c>
      <c r="I86" s="8"/>
    </row>
    <row r="87" spans="1:9" ht="24" x14ac:dyDescent="0.25">
      <c r="A87" s="8">
        <v>7.1</v>
      </c>
      <c r="B87" s="65" t="s">
        <v>210</v>
      </c>
      <c r="C87" s="8" t="s">
        <v>79</v>
      </c>
      <c r="D87" s="8" t="s">
        <v>403</v>
      </c>
      <c r="E87" s="8" t="s">
        <v>349</v>
      </c>
      <c r="F87" s="8" t="s">
        <v>441</v>
      </c>
      <c r="G87" s="8" t="s">
        <v>244</v>
      </c>
      <c r="H87" s="8" t="s">
        <v>442</v>
      </c>
      <c r="I87" s="8" t="s">
        <v>564</v>
      </c>
    </row>
    <row r="88" spans="1:9" ht="24" x14ac:dyDescent="0.25">
      <c r="A88" s="8">
        <v>7.1</v>
      </c>
      <c r="B88" s="65" t="s">
        <v>210</v>
      </c>
      <c r="C88" s="8" t="s">
        <v>80</v>
      </c>
      <c r="D88" s="8" t="s">
        <v>404</v>
      </c>
      <c r="E88" s="8" t="s">
        <v>349</v>
      </c>
      <c r="F88" s="6" t="s">
        <v>441</v>
      </c>
      <c r="G88" s="8" t="s">
        <v>244</v>
      </c>
      <c r="H88" s="8" t="s">
        <v>442</v>
      </c>
      <c r="I88" s="8"/>
    </row>
    <row r="89" spans="1:9" ht="24" x14ac:dyDescent="0.25">
      <c r="A89" s="8">
        <v>7.1</v>
      </c>
      <c r="B89" s="65" t="s">
        <v>210</v>
      </c>
      <c r="C89" s="8" t="s">
        <v>81</v>
      </c>
      <c r="D89" s="8" t="s">
        <v>405</v>
      </c>
      <c r="E89" s="8" t="s">
        <v>349</v>
      </c>
      <c r="F89" s="6" t="s">
        <v>441</v>
      </c>
      <c r="G89" s="8" t="s">
        <v>244</v>
      </c>
      <c r="H89" s="8" t="s">
        <v>442</v>
      </c>
      <c r="I89" s="8"/>
    </row>
    <row r="90" spans="1:9" ht="24" x14ac:dyDescent="0.25">
      <c r="A90" s="8">
        <v>7.1</v>
      </c>
      <c r="B90" s="65" t="s">
        <v>210</v>
      </c>
      <c r="C90" s="8" t="s">
        <v>82</v>
      </c>
      <c r="D90" s="8" t="s">
        <v>406</v>
      </c>
      <c r="E90" s="8" t="s">
        <v>349</v>
      </c>
      <c r="F90" s="6" t="s">
        <v>441</v>
      </c>
      <c r="G90" s="8" t="s">
        <v>244</v>
      </c>
      <c r="H90" s="8" t="s">
        <v>442</v>
      </c>
      <c r="I90" s="8" t="s">
        <v>564</v>
      </c>
    </row>
    <row r="91" spans="1:9" ht="48" x14ac:dyDescent="0.25">
      <c r="A91" s="8">
        <v>7.1</v>
      </c>
      <c r="B91" s="65" t="s">
        <v>210</v>
      </c>
      <c r="C91" s="8" t="s">
        <v>83</v>
      </c>
      <c r="D91" s="8" t="s">
        <v>407</v>
      </c>
      <c r="E91" s="8" t="s">
        <v>349</v>
      </c>
      <c r="F91" s="6" t="s">
        <v>441</v>
      </c>
      <c r="G91" s="8" t="s">
        <v>244</v>
      </c>
      <c r="H91" s="8" t="s">
        <v>442</v>
      </c>
      <c r="I91" s="8"/>
    </row>
    <row r="92" spans="1:9" ht="36" x14ac:dyDescent="0.25">
      <c r="A92" s="8">
        <v>7.1</v>
      </c>
      <c r="B92" s="65" t="s">
        <v>210</v>
      </c>
      <c r="C92" s="8" t="s">
        <v>84</v>
      </c>
      <c r="D92" s="6" t="s">
        <v>408</v>
      </c>
      <c r="E92" s="6" t="s">
        <v>349</v>
      </c>
      <c r="F92" s="6" t="s">
        <v>441</v>
      </c>
      <c r="G92" s="8" t="s">
        <v>244</v>
      </c>
      <c r="H92" s="8" t="s">
        <v>442</v>
      </c>
      <c r="I92" s="8"/>
    </row>
    <row r="93" spans="1:9" ht="48" x14ac:dyDescent="0.25">
      <c r="A93" s="8">
        <v>7.1</v>
      </c>
      <c r="B93" s="65" t="s">
        <v>210</v>
      </c>
      <c r="C93" s="8" t="s">
        <v>85</v>
      </c>
      <c r="D93" s="6" t="s">
        <v>409</v>
      </c>
      <c r="E93" s="6" t="s">
        <v>349</v>
      </c>
      <c r="F93" s="6" t="s">
        <v>441</v>
      </c>
      <c r="G93" s="8" t="s">
        <v>244</v>
      </c>
      <c r="H93" s="8" t="s">
        <v>442</v>
      </c>
      <c r="I93" s="8"/>
    </row>
    <row r="94" spans="1:9" ht="24" x14ac:dyDescent="0.25">
      <c r="A94" s="8">
        <v>7.1</v>
      </c>
      <c r="B94" s="65" t="s">
        <v>210</v>
      </c>
      <c r="C94" s="8" t="s">
        <v>86</v>
      </c>
      <c r="D94" s="6" t="s">
        <v>410</v>
      </c>
      <c r="E94" s="6" t="s">
        <v>349</v>
      </c>
      <c r="F94" s="6" t="s">
        <v>441</v>
      </c>
      <c r="G94" s="8" t="s">
        <v>244</v>
      </c>
      <c r="H94" s="8" t="s">
        <v>442</v>
      </c>
      <c r="I94" s="8"/>
    </row>
    <row r="95" spans="1:9" x14ac:dyDescent="0.25">
      <c r="A95" s="8">
        <v>7.1</v>
      </c>
      <c r="B95" s="65" t="s">
        <v>210</v>
      </c>
      <c r="C95" s="8" t="s">
        <v>87</v>
      </c>
      <c r="D95" s="6" t="s">
        <v>76</v>
      </c>
      <c r="E95" s="6" t="s">
        <v>477</v>
      </c>
      <c r="F95" s="6" t="s">
        <v>445</v>
      </c>
      <c r="G95" s="8" t="s">
        <v>250</v>
      </c>
      <c r="H95" s="8" t="s">
        <v>7</v>
      </c>
      <c r="I95" s="8"/>
    </row>
    <row r="96" spans="1:9" s="5" customFormat="1" ht="36" x14ac:dyDescent="0.25">
      <c r="A96" s="8">
        <v>7.1</v>
      </c>
      <c r="B96" s="65" t="s">
        <v>210</v>
      </c>
      <c r="C96" s="8" t="s">
        <v>88</v>
      </c>
      <c r="D96" s="6" t="s">
        <v>77</v>
      </c>
      <c r="E96" s="6" t="s">
        <v>477</v>
      </c>
      <c r="F96" s="6" t="s">
        <v>445</v>
      </c>
      <c r="G96" s="8" t="s">
        <v>250</v>
      </c>
      <c r="H96" s="8" t="s">
        <v>442</v>
      </c>
      <c r="I96" s="8"/>
    </row>
    <row r="97" spans="1:9" ht="48" x14ac:dyDescent="0.25">
      <c r="A97" s="8">
        <v>7.2</v>
      </c>
      <c r="B97" s="65" t="s">
        <v>211</v>
      </c>
      <c r="C97" s="8" t="s">
        <v>90</v>
      </c>
      <c r="D97" s="6" t="s">
        <v>89</v>
      </c>
      <c r="E97" s="6" t="s">
        <v>477</v>
      </c>
      <c r="F97" s="6" t="s">
        <v>441</v>
      </c>
      <c r="G97" s="8" t="s">
        <v>250</v>
      </c>
      <c r="H97" s="8" t="s">
        <v>442</v>
      </c>
      <c r="I97" s="8"/>
    </row>
    <row r="98" spans="1:9" ht="48" x14ac:dyDescent="0.25">
      <c r="A98" s="8">
        <v>7.3</v>
      </c>
      <c r="B98" s="65" t="s">
        <v>210</v>
      </c>
      <c r="C98" s="8" t="s">
        <v>100</v>
      </c>
      <c r="D98" s="8" t="s">
        <v>413</v>
      </c>
      <c r="E98" s="8" t="s">
        <v>367</v>
      </c>
      <c r="F98" s="8" t="s">
        <v>441</v>
      </c>
      <c r="G98" s="8" t="s">
        <v>245</v>
      </c>
      <c r="H98" s="8" t="s">
        <v>7</v>
      </c>
      <c r="I98" s="8"/>
    </row>
    <row r="99" spans="1:9" ht="48" x14ac:dyDescent="0.25">
      <c r="A99" s="8">
        <v>7.3</v>
      </c>
      <c r="B99" s="65" t="s">
        <v>210</v>
      </c>
      <c r="C99" s="8" t="s">
        <v>101</v>
      </c>
      <c r="D99" s="8" t="s">
        <v>327</v>
      </c>
      <c r="E99" s="8" t="s">
        <v>477</v>
      </c>
      <c r="F99" s="8" t="s">
        <v>478</v>
      </c>
      <c r="G99" s="8" t="s">
        <v>250</v>
      </c>
      <c r="H99" s="8" t="s">
        <v>7</v>
      </c>
      <c r="I99" s="8"/>
    </row>
    <row r="100" spans="1:9" ht="36" x14ac:dyDescent="0.25">
      <c r="A100" s="8">
        <v>7.3</v>
      </c>
      <c r="B100" s="65" t="s">
        <v>210</v>
      </c>
      <c r="C100" s="8" t="s">
        <v>102</v>
      </c>
      <c r="D100" s="8" t="s">
        <v>554</v>
      </c>
      <c r="E100" s="8" t="s">
        <v>350</v>
      </c>
      <c r="F100" s="8" t="s">
        <v>441</v>
      </c>
      <c r="G100" s="8" t="s">
        <v>328</v>
      </c>
      <c r="H100" s="8" t="s">
        <v>7</v>
      </c>
      <c r="I100" s="8"/>
    </row>
    <row r="101" spans="1:9" ht="48" x14ac:dyDescent="0.25">
      <c r="A101" s="8">
        <v>7.3</v>
      </c>
      <c r="B101" s="65" t="s">
        <v>210</v>
      </c>
      <c r="C101" s="8" t="s">
        <v>103</v>
      </c>
      <c r="D101" s="8" t="s">
        <v>485</v>
      </c>
      <c r="E101" s="8" t="s">
        <v>367</v>
      </c>
      <c r="F101" s="8" t="s">
        <v>441</v>
      </c>
      <c r="G101" s="8" t="s">
        <v>245</v>
      </c>
      <c r="H101" s="8" t="s">
        <v>7</v>
      </c>
      <c r="I101" s="8"/>
    </row>
    <row r="102" spans="1:9" ht="60" x14ac:dyDescent="0.25">
      <c r="A102" s="8">
        <v>7.3</v>
      </c>
      <c r="B102" s="65" t="s">
        <v>210</v>
      </c>
      <c r="C102" s="8" t="s">
        <v>325</v>
      </c>
      <c r="D102" s="6" t="s">
        <v>412</v>
      </c>
      <c r="E102" s="6" t="s">
        <v>367</v>
      </c>
      <c r="F102" s="6" t="s">
        <v>441</v>
      </c>
      <c r="G102" s="8" t="s">
        <v>245</v>
      </c>
      <c r="H102" s="8" t="s">
        <v>7</v>
      </c>
      <c r="I102" s="8"/>
    </row>
    <row r="103" spans="1:9" ht="36" x14ac:dyDescent="0.25">
      <c r="A103" s="8">
        <v>7.3</v>
      </c>
      <c r="B103" s="65" t="s">
        <v>210</v>
      </c>
      <c r="C103" s="8" t="s">
        <v>104</v>
      </c>
      <c r="D103" s="6" t="s">
        <v>411</v>
      </c>
      <c r="E103" s="6" t="s">
        <v>368</v>
      </c>
      <c r="F103" s="6" t="s">
        <v>478</v>
      </c>
      <c r="G103" s="8" t="s">
        <v>329</v>
      </c>
      <c r="H103" s="8" t="s">
        <v>7</v>
      </c>
      <c r="I103" s="8"/>
    </row>
    <row r="104" spans="1:9" ht="48" x14ac:dyDescent="0.25">
      <c r="A104" s="8">
        <v>7.3</v>
      </c>
      <c r="B104" s="65" t="s">
        <v>210</v>
      </c>
      <c r="C104" s="8" t="s">
        <v>326</v>
      </c>
      <c r="D104" s="6" t="s">
        <v>414</v>
      </c>
      <c r="E104" s="6" t="s">
        <v>350</v>
      </c>
      <c r="F104" s="6" t="s">
        <v>441</v>
      </c>
      <c r="G104" s="8" t="s">
        <v>328</v>
      </c>
      <c r="H104" s="8" t="s">
        <v>7</v>
      </c>
      <c r="I104" s="8"/>
    </row>
    <row r="105" spans="1:9" ht="36" x14ac:dyDescent="0.25">
      <c r="A105" s="122">
        <v>12.1</v>
      </c>
      <c r="B105" s="65" t="s">
        <v>212</v>
      </c>
      <c r="C105" s="8" t="s">
        <v>108</v>
      </c>
      <c r="D105" s="6" t="s">
        <v>105</v>
      </c>
      <c r="E105" s="6" t="s">
        <v>477</v>
      </c>
      <c r="F105" s="6" t="s">
        <v>486</v>
      </c>
      <c r="G105" s="8" t="s">
        <v>250</v>
      </c>
      <c r="H105" s="8" t="s">
        <v>7</v>
      </c>
      <c r="I105" s="8"/>
    </row>
    <row r="106" spans="1:9" ht="36" x14ac:dyDescent="0.25">
      <c r="A106" s="8">
        <v>12.1</v>
      </c>
      <c r="B106" s="65" t="s">
        <v>212</v>
      </c>
      <c r="C106" s="8" t="s">
        <v>109</v>
      </c>
      <c r="D106" s="6" t="s">
        <v>106</v>
      </c>
      <c r="E106" s="6" t="s">
        <v>477</v>
      </c>
      <c r="F106" s="6" t="s">
        <v>486</v>
      </c>
      <c r="G106" s="8" t="s">
        <v>250</v>
      </c>
      <c r="H106" s="8" t="s">
        <v>7</v>
      </c>
      <c r="I106" s="8"/>
    </row>
    <row r="107" spans="1:9" ht="36" x14ac:dyDescent="0.25">
      <c r="A107" s="8">
        <v>12.1</v>
      </c>
      <c r="B107" s="65" t="s">
        <v>212</v>
      </c>
      <c r="C107" s="8" t="s">
        <v>110</v>
      </c>
      <c r="D107" s="6" t="s">
        <v>107</v>
      </c>
      <c r="E107" s="6" t="s">
        <v>477</v>
      </c>
      <c r="F107" s="6" t="s">
        <v>486</v>
      </c>
      <c r="G107" s="8" t="s">
        <v>250</v>
      </c>
      <c r="H107" s="8" t="s">
        <v>7</v>
      </c>
      <c r="I107" s="8"/>
    </row>
    <row r="108" spans="1:9" ht="36" x14ac:dyDescent="0.25">
      <c r="A108" s="8">
        <v>12.2</v>
      </c>
      <c r="B108" s="65" t="s">
        <v>213</v>
      </c>
      <c r="C108" s="8" t="s">
        <v>114</v>
      </c>
      <c r="D108" s="6" t="s">
        <v>111</v>
      </c>
      <c r="E108" s="6" t="s">
        <v>477</v>
      </c>
      <c r="F108" s="6" t="s">
        <v>486</v>
      </c>
      <c r="G108" s="8" t="s">
        <v>250</v>
      </c>
      <c r="H108" s="8" t="s">
        <v>7</v>
      </c>
      <c r="I108" s="8"/>
    </row>
    <row r="109" spans="1:9" ht="36" x14ac:dyDescent="0.25">
      <c r="A109" s="8">
        <v>12.2</v>
      </c>
      <c r="B109" s="65" t="s">
        <v>213</v>
      </c>
      <c r="C109" s="8" t="s">
        <v>115</v>
      </c>
      <c r="D109" s="6" t="s">
        <v>112</v>
      </c>
      <c r="E109" s="6" t="s">
        <v>477</v>
      </c>
      <c r="F109" s="6" t="s">
        <v>486</v>
      </c>
      <c r="G109" s="8" t="s">
        <v>250</v>
      </c>
      <c r="H109" s="8" t="s">
        <v>7</v>
      </c>
      <c r="I109" s="8"/>
    </row>
    <row r="110" spans="1:9" ht="36" x14ac:dyDescent="0.25">
      <c r="A110" s="8">
        <v>12.2</v>
      </c>
      <c r="B110" s="65" t="s">
        <v>213</v>
      </c>
      <c r="C110" s="8" t="s">
        <v>116</v>
      </c>
      <c r="D110" s="6" t="s">
        <v>113</v>
      </c>
      <c r="E110" s="6" t="s">
        <v>477</v>
      </c>
      <c r="F110" s="6" t="s">
        <v>486</v>
      </c>
      <c r="G110" s="8" t="s">
        <v>250</v>
      </c>
      <c r="H110" s="8" t="s">
        <v>7</v>
      </c>
      <c r="I110" s="8"/>
    </row>
    <row r="111" spans="1:9" ht="24" x14ac:dyDescent="0.25">
      <c r="A111" s="8">
        <v>13.1</v>
      </c>
      <c r="B111" s="65" t="s">
        <v>214</v>
      </c>
      <c r="C111" s="8" t="s">
        <v>91</v>
      </c>
      <c r="D111" s="6" t="s">
        <v>311</v>
      </c>
      <c r="E111" s="6" t="s">
        <v>477</v>
      </c>
      <c r="F111" s="6" t="s">
        <v>445</v>
      </c>
      <c r="G111" s="8" t="s">
        <v>250</v>
      </c>
      <c r="H111" s="8" t="s">
        <v>487</v>
      </c>
      <c r="I111" s="8"/>
    </row>
    <row r="112" spans="1:9" ht="24" x14ac:dyDescent="0.25">
      <c r="A112" s="8">
        <v>13.1</v>
      </c>
      <c r="B112" s="65" t="s">
        <v>214</v>
      </c>
      <c r="C112" s="8" t="s">
        <v>92</v>
      </c>
      <c r="D112" s="6" t="s">
        <v>312</v>
      </c>
      <c r="E112" s="6" t="s">
        <v>477</v>
      </c>
      <c r="F112" s="6" t="s">
        <v>445</v>
      </c>
      <c r="G112" s="8" t="s">
        <v>250</v>
      </c>
      <c r="H112" s="8" t="s">
        <v>487</v>
      </c>
      <c r="I112" s="8"/>
    </row>
    <row r="113" spans="1:9" x14ac:dyDescent="0.25">
      <c r="A113" s="8">
        <v>13.1</v>
      </c>
      <c r="B113" s="65" t="s">
        <v>214</v>
      </c>
      <c r="C113" s="8" t="s">
        <v>488</v>
      </c>
      <c r="D113" s="6" t="s">
        <v>489</v>
      </c>
      <c r="E113" s="6" t="s">
        <v>477</v>
      </c>
      <c r="F113" s="6" t="s">
        <v>445</v>
      </c>
      <c r="G113" s="8" t="s">
        <v>250</v>
      </c>
      <c r="H113" s="8" t="s">
        <v>487</v>
      </c>
      <c r="I113" s="8"/>
    </row>
    <row r="114" spans="1:9" x14ac:dyDescent="0.25">
      <c r="A114" s="8">
        <v>13.1</v>
      </c>
      <c r="B114" s="65" t="s">
        <v>214</v>
      </c>
      <c r="C114" s="8" t="s">
        <v>490</v>
      </c>
      <c r="D114" s="6" t="s">
        <v>491</v>
      </c>
      <c r="E114" s="6" t="s">
        <v>434</v>
      </c>
      <c r="F114" s="6" t="s">
        <v>445</v>
      </c>
      <c r="G114" s="8" t="s">
        <v>250</v>
      </c>
      <c r="H114" s="8" t="s">
        <v>492</v>
      </c>
      <c r="I114" s="8"/>
    </row>
    <row r="115" spans="1:9" ht="24" x14ac:dyDescent="0.25">
      <c r="A115" s="8">
        <v>13.1</v>
      </c>
      <c r="B115" s="65" t="s">
        <v>214</v>
      </c>
      <c r="C115" s="8" t="s">
        <v>93</v>
      </c>
      <c r="D115" s="6" t="s">
        <v>313</v>
      </c>
      <c r="E115" s="6" t="s">
        <v>434</v>
      </c>
      <c r="F115" s="6" t="s">
        <v>445</v>
      </c>
      <c r="G115" s="8" t="s">
        <v>250</v>
      </c>
      <c r="H115" s="8" t="s">
        <v>492</v>
      </c>
      <c r="I115" s="8"/>
    </row>
    <row r="116" spans="1:9" ht="36" x14ac:dyDescent="0.25">
      <c r="A116" s="8">
        <v>14.1</v>
      </c>
      <c r="B116" s="65" t="s">
        <v>215</v>
      </c>
      <c r="C116" s="8" t="s">
        <v>121</v>
      </c>
      <c r="D116" s="6" t="s">
        <v>117</v>
      </c>
      <c r="E116" s="6" t="s">
        <v>477</v>
      </c>
      <c r="F116" s="6" t="s">
        <v>486</v>
      </c>
      <c r="G116" s="8" t="s">
        <v>250</v>
      </c>
      <c r="H116" s="8" t="s">
        <v>442</v>
      </c>
      <c r="I116" s="8" t="s">
        <v>565</v>
      </c>
    </row>
    <row r="117" spans="1:9" ht="36" x14ac:dyDescent="0.25">
      <c r="A117" s="8">
        <v>14.1</v>
      </c>
      <c r="B117" s="65" t="s">
        <v>215</v>
      </c>
      <c r="C117" s="8" t="s">
        <v>122</v>
      </c>
      <c r="D117" s="6" t="s">
        <v>118</v>
      </c>
      <c r="E117" s="6" t="s">
        <v>477</v>
      </c>
      <c r="F117" s="6" t="s">
        <v>486</v>
      </c>
      <c r="G117" s="8" t="s">
        <v>250</v>
      </c>
      <c r="H117" s="8" t="s">
        <v>442</v>
      </c>
      <c r="I117" s="8" t="s">
        <v>565</v>
      </c>
    </row>
    <row r="118" spans="1:9" ht="36" x14ac:dyDescent="0.25">
      <c r="A118" s="8">
        <v>14.1</v>
      </c>
      <c r="B118" s="65" t="s">
        <v>215</v>
      </c>
      <c r="C118" s="8" t="s">
        <v>123</v>
      </c>
      <c r="D118" s="6" t="s">
        <v>119</v>
      </c>
      <c r="E118" s="6" t="s">
        <v>477</v>
      </c>
      <c r="F118" s="6" t="s">
        <v>486</v>
      </c>
      <c r="G118" s="8" t="s">
        <v>250</v>
      </c>
      <c r="H118" s="8" t="s">
        <v>442</v>
      </c>
      <c r="I118" s="8"/>
    </row>
    <row r="119" spans="1:9" ht="36" x14ac:dyDescent="0.25">
      <c r="A119" s="8">
        <v>14.1</v>
      </c>
      <c r="B119" s="65" t="s">
        <v>215</v>
      </c>
      <c r="C119" s="8" t="s">
        <v>124</v>
      </c>
      <c r="D119" s="8" t="s">
        <v>120</v>
      </c>
      <c r="E119" s="8" t="s">
        <v>477</v>
      </c>
      <c r="F119" s="8" t="s">
        <v>486</v>
      </c>
      <c r="G119" s="8" t="s">
        <v>250</v>
      </c>
      <c r="H119" s="8" t="s">
        <v>442</v>
      </c>
      <c r="I119" s="8"/>
    </row>
    <row r="120" spans="1:9" ht="24" x14ac:dyDescent="0.25">
      <c r="A120" s="8">
        <v>15.1</v>
      </c>
      <c r="B120" s="65" t="s">
        <v>216</v>
      </c>
      <c r="C120" s="8" t="s">
        <v>127</v>
      </c>
      <c r="D120" s="8" t="s">
        <v>125</v>
      </c>
      <c r="E120" s="8" t="s">
        <v>477</v>
      </c>
      <c r="F120" s="8" t="s">
        <v>441</v>
      </c>
      <c r="G120" s="8" t="s">
        <v>250</v>
      </c>
      <c r="H120" s="8" t="s">
        <v>493</v>
      </c>
      <c r="I120" s="8" t="s">
        <v>568</v>
      </c>
    </row>
    <row r="121" spans="1:9" x14ac:dyDescent="0.25">
      <c r="A121" s="8">
        <v>15.1</v>
      </c>
      <c r="B121" s="65" t="s">
        <v>216</v>
      </c>
      <c r="C121" s="8" t="s">
        <v>128</v>
      </c>
      <c r="D121" s="8" t="s">
        <v>126</v>
      </c>
      <c r="E121" s="8" t="s">
        <v>477</v>
      </c>
      <c r="F121" s="8" t="s">
        <v>441</v>
      </c>
      <c r="G121" s="8" t="s">
        <v>250</v>
      </c>
      <c r="H121" s="8" t="s">
        <v>493</v>
      </c>
      <c r="I121" s="8"/>
    </row>
    <row r="122" spans="1:9" x14ac:dyDescent="0.25">
      <c r="A122" s="8">
        <v>15.2</v>
      </c>
      <c r="B122" s="65" t="s">
        <v>217</v>
      </c>
      <c r="C122" s="8" t="s">
        <v>156</v>
      </c>
      <c r="D122" s="8" t="s">
        <v>149</v>
      </c>
      <c r="E122" s="8" t="s">
        <v>477</v>
      </c>
      <c r="F122" s="8" t="s">
        <v>441</v>
      </c>
      <c r="G122" s="8" t="s">
        <v>250</v>
      </c>
      <c r="H122" s="8" t="s">
        <v>493</v>
      </c>
      <c r="I122" s="8"/>
    </row>
    <row r="123" spans="1:9" x14ac:dyDescent="0.25">
      <c r="A123" s="8">
        <v>15.2</v>
      </c>
      <c r="B123" s="65" t="s">
        <v>217</v>
      </c>
      <c r="C123" s="8" t="s">
        <v>157</v>
      </c>
      <c r="D123" s="8" t="s">
        <v>150</v>
      </c>
      <c r="E123" s="8" t="s">
        <v>477</v>
      </c>
      <c r="F123" s="8" t="s">
        <v>441</v>
      </c>
      <c r="G123" s="8" t="s">
        <v>250</v>
      </c>
      <c r="H123" s="8" t="s">
        <v>493</v>
      </c>
      <c r="I123" s="8"/>
    </row>
    <row r="124" spans="1:9" x14ac:dyDescent="0.25">
      <c r="A124" s="8">
        <v>15.2</v>
      </c>
      <c r="B124" s="65" t="s">
        <v>217</v>
      </c>
      <c r="C124" s="8" t="s">
        <v>158</v>
      </c>
      <c r="D124" s="8" t="s">
        <v>151</v>
      </c>
      <c r="E124" s="8" t="s">
        <v>477</v>
      </c>
      <c r="F124" s="8" t="s">
        <v>441</v>
      </c>
      <c r="G124" s="8" t="s">
        <v>250</v>
      </c>
      <c r="H124" s="8" t="s">
        <v>493</v>
      </c>
      <c r="I124" s="8"/>
    </row>
    <row r="125" spans="1:9" x14ac:dyDescent="0.25">
      <c r="A125" s="8">
        <v>15.2</v>
      </c>
      <c r="B125" s="65" t="s">
        <v>217</v>
      </c>
      <c r="C125" s="8" t="s">
        <v>159</v>
      </c>
      <c r="D125" s="8" t="s">
        <v>152</v>
      </c>
      <c r="E125" s="8" t="s">
        <v>477</v>
      </c>
      <c r="F125" s="8" t="s">
        <v>441</v>
      </c>
      <c r="G125" s="8" t="s">
        <v>250</v>
      </c>
      <c r="H125" s="8" t="s">
        <v>493</v>
      </c>
      <c r="I125" s="8"/>
    </row>
    <row r="126" spans="1:9" x14ac:dyDescent="0.25">
      <c r="A126" s="8">
        <v>15.2</v>
      </c>
      <c r="B126" s="65" t="s">
        <v>217</v>
      </c>
      <c r="C126" s="8" t="s">
        <v>160</v>
      </c>
      <c r="D126" s="8" t="s">
        <v>153</v>
      </c>
      <c r="E126" s="8" t="s">
        <v>477</v>
      </c>
      <c r="F126" s="8" t="s">
        <v>441</v>
      </c>
      <c r="G126" s="8" t="s">
        <v>250</v>
      </c>
      <c r="H126" s="8" t="s">
        <v>493</v>
      </c>
      <c r="I126" s="8"/>
    </row>
    <row r="127" spans="1:9" ht="24" x14ac:dyDescent="0.25">
      <c r="A127" s="8">
        <v>15.2</v>
      </c>
      <c r="B127" s="65" t="s">
        <v>217</v>
      </c>
      <c r="C127" s="8" t="s">
        <v>161</v>
      </c>
      <c r="D127" s="8" t="s">
        <v>154</v>
      </c>
      <c r="E127" s="8" t="s">
        <v>477</v>
      </c>
      <c r="F127" s="8" t="s">
        <v>445</v>
      </c>
      <c r="G127" s="8" t="s">
        <v>250</v>
      </c>
      <c r="H127" s="8" t="s">
        <v>493</v>
      </c>
      <c r="I127" s="8"/>
    </row>
    <row r="128" spans="1:9" x14ac:dyDescent="0.25">
      <c r="A128" s="8">
        <v>15.2</v>
      </c>
      <c r="B128" s="65" t="s">
        <v>217</v>
      </c>
      <c r="C128" s="8" t="s">
        <v>162</v>
      </c>
      <c r="D128" s="8" t="s">
        <v>155</v>
      </c>
      <c r="E128" s="8" t="s">
        <v>477</v>
      </c>
      <c r="F128" s="8" t="s">
        <v>445</v>
      </c>
      <c r="G128" s="8" t="s">
        <v>250</v>
      </c>
      <c r="H128" s="8" t="s">
        <v>493</v>
      </c>
      <c r="I128" s="8"/>
    </row>
    <row r="129" spans="1:9" ht="24" x14ac:dyDescent="0.25">
      <c r="A129" s="8">
        <v>15.3</v>
      </c>
      <c r="B129" s="65" t="s">
        <v>218</v>
      </c>
      <c r="C129" s="8" t="s">
        <v>165</v>
      </c>
      <c r="D129" s="8" t="s">
        <v>163</v>
      </c>
      <c r="E129" s="8" t="s">
        <v>477</v>
      </c>
      <c r="F129" s="8" t="s">
        <v>486</v>
      </c>
      <c r="G129" s="8" t="s">
        <v>250</v>
      </c>
      <c r="H129" s="8" t="s">
        <v>493</v>
      </c>
      <c r="I129" s="8"/>
    </row>
    <row r="130" spans="1:9" ht="24" x14ac:dyDescent="0.25">
      <c r="A130" s="8">
        <v>15.3</v>
      </c>
      <c r="B130" s="65" t="s">
        <v>218</v>
      </c>
      <c r="C130" s="8" t="s">
        <v>166</v>
      </c>
      <c r="D130" s="8" t="s">
        <v>164</v>
      </c>
      <c r="E130" s="8" t="s">
        <v>477</v>
      </c>
      <c r="F130" s="8" t="s">
        <v>486</v>
      </c>
      <c r="G130" s="8" t="s">
        <v>250</v>
      </c>
      <c r="H130" s="8" t="s">
        <v>493</v>
      </c>
      <c r="I130" s="8"/>
    </row>
    <row r="131" spans="1:9" ht="60" x14ac:dyDescent="0.25">
      <c r="A131" s="8">
        <v>16.100000000000001</v>
      </c>
      <c r="B131" s="65" t="s">
        <v>219</v>
      </c>
      <c r="C131" s="8" t="s">
        <v>132</v>
      </c>
      <c r="D131" s="8" t="s">
        <v>129</v>
      </c>
      <c r="E131" s="8" t="s">
        <v>477</v>
      </c>
      <c r="F131" s="8" t="s">
        <v>441</v>
      </c>
      <c r="G131" s="8" t="s">
        <v>250</v>
      </c>
      <c r="H131" s="8" t="s">
        <v>442</v>
      </c>
      <c r="I131" s="8"/>
    </row>
    <row r="132" spans="1:9" ht="60" x14ac:dyDescent="0.25">
      <c r="A132" s="8">
        <v>16.100000000000001</v>
      </c>
      <c r="B132" s="65" t="s">
        <v>219</v>
      </c>
      <c r="C132" s="8" t="s">
        <v>131</v>
      </c>
      <c r="D132" s="8" t="s">
        <v>130</v>
      </c>
      <c r="E132" s="8" t="s">
        <v>477</v>
      </c>
      <c r="F132" s="8" t="s">
        <v>441</v>
      </c>
      <c r="G132" s="8" t="s">
        <v>250</v>
      </c>
      <c r="H132" s="8" t="s">
        <v>442</v>
      </c>
      <c r="I132" s="8"/>
    </row>
    <row r="133" spans="1:9" ht="24" x14ac:dyDescent="0.25">
      <c r="A133" s="8">
        <v>16.2</v>
      </c>
      <c r="B133" s="65" t="s">
        <v>221</v>
      </c>
      <c r="C133" s="8" t="s">
        <v>167</v>
      </c>
      <c r="D133" s="8" t="s">
        <v>287</v>
      </c>
      <c r="E133" s="8" t="s">
        <v>477</v>
      </c>
      <c r="F133" s="8" t="s">
        <v>486</v>
      </c>
      <c r="G133" s="8" t="s">
        <v>250</v>
      </c>
      <c r="H133" s="8" t="s">
        <v>442</v>
      </c>
      <c r="I133" s="8"/>
    </row>
    <row r="134" spans="1:9" ht="24" x14ac:dyDescent="0.25">
      <c r="A134" s="8">
        <v>16.2</v>
      </c>
      <c r="B134" s="65" t="s">
        <v>221</v>
      </c>
      <c r="C134" s="8" t="s">
        <v>168</v>
      </c>
      <c r="D134" s="8" t="s">
        <v>273</v>
      </c>
      <c r="E134" s="8" t="s">
        <v>477</v>
      </c>
      <c r="F134" s="8" t="s">
        <v>486</v>
      </c>
      <c r="G134" s="8" t="s">
        <v>250</v>
      </c>
      <c r="H134" s="8" t="s">
        <v>442</v>
      </c>
      <c r="I134" s="8"/>
    </row>
    <row r="135" spans="1:9" ht="24" x14ac:dyDescent="0.25">
      <c r="A135" s="8">
        <v>16.2</v>
      </c>
      <c r="B135" s="65" t="s">
        <v>221</v>
      </c>
      <c r="C135" s="8" t="s">
        <v>169</v>
      </c>
      <c r="D135" s="6" t="s">
        <v>288</v>
      </c>
      <c r="E135" s="6" t="s">
        <v>477</v>
      </c>
      <c r="F135" s="6" t="s">
        <v>486</v>
      </c>
      <c r="G135" s="8" t="s">
        <v>250</v>
      </c>
      <c r="H135" s="8" t="s">
        <v>442</v>
      </c>
      <c r="I135" s="8"/>
    </row>
    <row r="136" spans="1:9" ht="36" x14ac:dyDescent="0.25">
      <c r="A136" s="8">
        <v>16.2</v>
      </c>
      <c r="B136" s="65" t="s">
        <v>221</v>
      </c>
      <c r="C136" s="8" t="s">
        <v>170</v>
      </c>
      <c r="D136" s="6" t="s">
        <v>289</v>
      </c>
      <c r="E136" s="6" t="s">
        <v>477</v>
      </c>
      <c r="F136" s="6" t="s">
        <v>486</v>
      </c>
      <c r="G136" s="8" t="s">
        <v>250</v>
      </c>
      <c r="H136" s="8" t="s">
        <v>442</v>
      </c>
      <c r="I136" s="8"/>
    </row>
    <row r="137" spans="1:9" ht="24" x14ac:dyDescent="0.25">
      <c r="A137" s="8">
        <v>16.2</v>
      </c>
      <c r="B137" s="65" t="s">
        <v>221</v>
      </c>
      <c r="C137" s="8" t="s">
        <v>171</v>
      </c>
      <c r="D137" s="6" t="s">
        <v>290</v>
      </c>
      <c r="E137" s="6" t="s">
        <v>477</v>
      </c>
      <c r="F137" s="6" t="s">
        <v>486</v>
      </c>
      <c r="G137" s="8" t="s">
        <v>250</v>
      </c>
      <c r="H137" s="8" t="s">
        <v>442</v>
      </c>
      <c r="I137" s="8"/>
    </row>
    <row r="138" spans="1:9" ht="24" x14ac:dyDescent="0.25">
      <c r="A138" s="8">
        <v>16.2</v>
      </c>
      <c r="B138" s="65" t="s">
        <v>221</v>
      </c>
      <c r="C138" s="8" t="s">
        <v>172</v>
      </c>
      <c r="D138" s="6" t="s">
        <v>291</v>
      </c>
      <c r="E138" s="6" t="s">
        <v>477</v>
      </c>
      <c r="F138" s="6" t="s">
        <v>486</v>
      </c>
      <c r="G138" s="8" t="s">
        <v>250</v>
      </c>
      <c r="H138" s="8" t="s">
        <v>442</v>
      </c>
      <c r="I138" s="8"/>
    </row>
    <row r="139" spans="1:9" ht="24" x14ac:dyDescent="0.25">
      <c r="A139" s="8">
        <v>16.2</v>
      </c>
      <c r="B139" s="65" t="s">
        <v>221</v>
      </c>
      <c r="C139" s="8" t="s">
        <v>173</v>
      </c>
      <c r="D139" s="6" t="s">
        <v>292</v>
      </c>
      <c r="E139" s="6" t="s">
        <v>477</v>
      </c>
      <c r="F139" s="6" t="s">
        <v>486</v>
      </c>
      <c r="G139" s="8" t="s">
        <v>250</v>
      </c>
      <c r="H139" s="8" t="s">
        <v>442</v>
      </c>
      <c r="I139" s="8"/>
    </row>
    <row r="140" spans="1:9" ht="36" x14ac:dyDescent="0.25">
      <c r="A140" s="8">
        <v>16.2</v>
      </c>
      <c r="B140" s="65" t="s">
        <v>221</v>
      </c>
      <c r="C140" s="8" t="s">
        <v>336</v>
      </c>
      <c r="D140" s="6" t="s">
        <v>415</v>
      </c>
      <c r="E140" s="6" t="s">
        <v>426</v>
      </c>
      <c r="F140" s="8" t="s">
        <v>486</v>
      </c>
      <c r="G140" s="8" t="s">
        <v>246</v>
      </c>
      <c r="H140" s="8" t="s">
        <v>442</v>
      </c>
      <c r="I140" s="8"/>
    </row>
    <row r="141" spans="1:9" ht="36" x14ac:dyDescent="0.25">
      <c r="A141" s="8">
        <v>16.2</v>
      </c>
      <c r="B141" s="65" t="s">
        <v>221</v>
      </c>
      <c r="C141" s="8" t="s">
        <v>174</v>
      </c>
      <c r="D141" s="6" t="s">
        <v>293</v>
      </c>
      <c r="E141" s="6" t="s">
        <v>477</v>
      </c>
      <c r="F141" s="8" t="s">
        <v>486</v>
      </c>
      <c r="G141" s="8" t="s">
        <v>250</v>
      </c>
      <c r="H141" s="8" t="s">
        <v>442</v>
      </c>
      <c r="I141" s="8"/>
    </row>
    <row r="142" spans="1:9" ht="24" x14ac:dyDescent="0.25">
      <c r="A142" s="8">
        <v>16.2</v>
      </c>
      <c r="B142" s="65" t="s">
        <v>221</v>
      </c>
      <c r="C142" s="8" t="s">
        <v>175</v>
      </c>
      <c r="D142" s="6" t="s">
        <v>254</v>
      </c>
      <c r="E142" s="6" t="s">
        <v>477</v>
      </c>
      <c r="F142" s="6" t="s">
        <v>486</v>
      </c>
      <c r="G142" s="8" t="s">
        <v>250</v>
      </c>
      <c r="H142" s="8" t="s">
        <v>442</v>
      </c>
      <c r="I142" s="8"/>
    </row>
    <row r="143" spans="1:9" ht="24" x14ac:dyDescent="0.25">
      <c r="A143" s="8">
        <v>16.2</v>
      </c>
      <c r="B143" s="65" t="s">
        <v>221</v>
      </c>
      <c r="C143" s="8" t="s">
        <v>176</v>
      </c>
      <c r="D143" s="6" t="s">
        <v>255</v>
      </c>
      <c r="E143" s="6" t="s">
        <v>477</v>
      </c>
      <c r="F143" s="6" t="s">
        <v>486</v>
      </c>
      <c r="G143" s="8" t="s">
        <v>250</v>
      </c>
      <c r="H143" s="8" t="s">
        <v>442</v>
      </c>
      <c r="I143" s="8"/>
    </row>
    <row r="144" spans="1:9" ht="24" x14ac:dyDescent="0.25">
      <c r="A144" s="8">
        <v>16.2</v>
      </c>
      <c r="B144" s="65" t="s">
        <v>221</v>
      </c>
      <c r="C144" s="8" t="s">
        <v>177</v>
      </c>
      <c r="D144" s="6" t="s">
        <v>256</v>
      </c>
      <c r="E144" s="6" t="s">
        <v>477</v>
      </c>
      <c r="F144" s="6" t="s">
        <v>486</v>
      </c>
      <c r="G144" s="8" t="s">
        <v>250</v>
      </c>
      <c r="H144" s="8" t="s">
        <v>442</v>
      </c>
      <c r="I144" s="8"/>
    </row>
    <row r="145" spans="1:9" ht="24" x14ac:dyDescent="0.25">
      <c r="A145" s="8">
        <v>16.2</v>
      </c>
      <c r="B145" s="65" t="s">
        <v>221</v>
      </c>
      <c r="C145" s="8" t="s">
        <v>178</v>
      </c>
      <c r="D145" s="6" t="s">
        <v>257</v>
      </c>
      <c r="E145" s="6" t="s">
        <v>477</v>
      </c>
      <c r="F145" s="6" t="s">
        <v>486</v>
      </c>
      <c r="G145" s="8" t="s">
        <v>250</v>
      </c>
      <c r="H145" s="8" t="s">
        <v>442</v>
      </c>
      <c r="I145" s="8"/>
    </row>
    <row r="146" spans="1:9" ht="24" x14ac:dyDescent="0.25">
      <c r="A146" s="8">
        <v>16.2</v>
      </c>
      <c r="B146" s="65" t="s">
        <v>221</v>
      </c>
      <c r="C146" s="8" t="s">
        <v>179</v>
      </c>
      <c r="D146" s="8" t="s">
        <v>258</v>
      </c>
      <c r="E146" s="8" t="s">
        <v>477</v>
      </c>
      <c r="F146" s="8" t="s">
        <v>486</v>
      </c>
      <c r="G146" s="8" t="s">
        <v>250</v>
      </c>
      <c r="H146" s="8" t="s">
        <v>442</v>
      </c>
      <c r="I146" s="8"/>
    </row>
    <row r="147" spans="1:9" ht="36" x14ac:dyDescent="0.25">
      <c r="A147" s="8">
        <v>16.2</v>
      </c>
      <c r="B147" s="65" t="s">
        <v>221</v>
      </c>
      <c r="C147" s="8" t="s">
        <v>180</v>
      </c>
      <c r="D147" s="8" t="s">
        <v>416</v>
      </c>
      <c r="E147" s="8" t="s">
        <v>494</v>
      </c>
      <c r="F147" s="8" t="s">
        <v>486</v>
      </c>
      <c r="G147" s="8" t="s">
        <v>246</v>
      </c>
      <c r="H147" s="8" t="s">
        <v>442</v>
      </c>
      <c r="I147" s="8"/>
    </row>
    <row r="148" spans="1:9" ht="24" x14ac:dyDescent="0.25">
      <c r="A148" s="8">
        <v>16.2</v>
      </c>
      <c r="B148" s="65" t="s">
        <v>221</v>
      </c>
      <c r="C148" s="8" t="s">
        <v>337</v>
      </c>
      <c r="D148" s="8" t="s">
        <v>495</v>
      </c>
      <c r="E148" s="8" t="s">
        <v>477</v>
      </c>
      <c r="F148" s="8" t="s">
        <v>486</v>
      </c>
      <c r="G148" s="8" t="s">
        <v>250</v>
      </c>
      <c r="H148" s="8" t="s">
        <v>442</v>
      </c>
      <c r="I148" s="8"/>
    </row>
    <row r="149" spans="1:9" ht="24" x14ac:dyDescent="0.25">
      <c r="A149" s="8">
        <v>16.2</v>
      </c>
      <c r="B149" s="65" t="s">
        <v>221</v>
      </c>
      <c r="C149" s="8" t="s">
        <v>181</v>
      </c>
      <c r="D149" s="8" t="s">
        <v>133</v>
      </c>
      <c r="E149" s="8" t="s">
        <v>477</v>
      </c>
      <c r="F149" s="8" t="s">
        <v>445</v>
      </c>
      <c r="G149" s="8" t="s">
        <v>250</v>
      </c>
      <c r="H149" s="8" t="s">
        <v>442</v>
      </c>
      <c r="I149" s="8"/>
    </row>
    <row r="150" spans="1:9" ht="24" x14ac:dyDescent="0.25">
      <c r="A150" s="8">
        <v>16.2</v>
      </c>
      <c r="B150" s="65" t="s">
        <v>221</v>
      </c>
      <c r="C150" s="8" t="s">
        <v>182</v>
      </c>
      <c r="D150" s="8" t="s">
        <v>134</v>
      </c>
      <c r="E150" s="8" t="s">
        <v>477</v>
      </c>
      <c r="F150" s="8" t="s">
        <v>445</v>
      </c>
      <c r="G150" s="8" t="s">
        <v>250</v>
      </c>
      <c r="H150" s="8" t="s">
        <v>442</v>
      </c>
      <c r="I150" s="8"/>
    </row>
    <row r="151" spans="1:9" ht="24" x14ac:dyDescent="0.25">
      <c r="A151" s="8">
        <v>16.2</v>
      </c>
      <c r="B151" s="65" t="s">
        <v>221</v>
      </c>
      <c r="C151" s="8" t="s">
        <v>183</v>
      </c>
      <c r="D151" s="8" t="s">
        <v>135</v>
      </c>
      <c r="E151" s="8" t="s">
        <v>477</v>
      </c>
      <c r="F151" s="8" t="s">
        <v>478</v>
      </c>
      <c r="G151" s="8" t="s">
        <v>250</v>
      </c>
      <c r="H151" s="8" t="s">
        <v>442</v>
      </c>
      <c r="I151" s="8"/>
    </row>
    <row r="152" spans="1:9" ht="24" x14ac:dyDescent="0.25">
      <c r="A152" s="8">
        <v>16.2</v>
      </c>
      <c r="B152" s="65" t="s">
        <v>221</v>
      </c>
      <c r="C152" s="8" t="s">
        <v>496</v>
      </c>
      <c r="D152" s="8" t="s">
        <v>497</v>
      </c>
      <c r="E152" s="8" t="s">
        <v>477</v>
      </c>
      <c r="F152" s="8" t="s">
        <v>486</v>
      </c>
      <c r="G152" s="8" t="s">
        <v>250</v>
      </c>
      <c r="H152" s="8" t="s">
        <v>442</v>
      </c>
      <c r="I152" s="8"/>
    </row>
    <row r="153" spans="1:9" ht="24" x14ac:dyDescent="0.25">
      <c r="A153" s="8">
        <v>16.3</v>
      </c>
      <c r="B153" s="65" t="s">
        <v>220</v>
      </c>
      <c r="C153" s="8" t="s">
        <v>96</v>
      </c>
      <c r="D153" s="8" t="s">
        <v>314</v>
      </c>
      <c r="E153" s="8" t="s">
        <v>477</v>
      </c>
      <c r="F153" s="8" t="s">
        <v>441</v>
      </c>
      <c r="G153" s="8" t="s">
        <v>250</v>
      </c>
      <c r="H153" s="8" t="s">
        <v>442</v>
      </c>
      <c r="I153" s="8"/>
    </row>
    <row r="154" spans="1:9" ht="24" x14ac:dyDescent="0.25">
      <c r="A154" s="8">
        <v>16.3</v>
      </c>
      <c r="B154" s="65" t="s">
        <v>220</v>
      </c>
      <c r="C154" s="8" t="s">
        <v>97</v>
      </c>
      <c r="D154" s="8" t="s">
        <v>315</v>
      </c>
      <c r="E154" s="8" t="s">
        <v>477</v>
      </c>
      <c r="F154" s="8" t="s">
        <v>441</v>
      </c>
      <c r="G154" s="8" t="s">
        <v>250</v>
      </c>
      <c r="H154" s="8" t="s">
        <v>442</v>
      </c>
      <c r="I154" s="8"/>
    </row>
    <row r="155" spans="1:9" ht="72" x14ac:dyDescent="0.25">
      <c r="A155" s="8">
        <v>16.3</v>
      </c>
      <c r="B155" s="65" t="s">
        <v>220</v>
      </c>
      <c r="C155" s="8" t="s">
        <v>98</v>
      </c>
      <c r="D155" s="8" t="s">
        <v>417</v>
      </c>
      <c r="E155" s="8" t="s">
        <v>369</v>
      </c>
      <c r="F155" s="8" t="s">
        <v>441</v>
      </c>
      <c r="G155" s="8" t="s">
        <v>247</v>
      </c>
      <c r="H155" s="8" t="s">
        <v>442</v>
      </c>
      <c r="I155" s="8"/>
    </row>
    <row r="156" spans="1:9" ht="72" x14ac:dyDescent="0.25">
      <c r="A156" s="8">
        <v>16.3</v>
      </c>
      <c r="B156" s="65" t="s">
        <v>220</v>
      </c>
      <c r="C156" s="8" t="s">
        <v>99</v>
      </c>
      <c r="D156" s="8" t="s">
        <v>418</v>
      </c>
      <c r="E156" s="8" t="s">
        <v>369</v>
      </c>
      <c r="F156" s="8" t="s">
        <v>441</v>
      </c>
      <c r="G156" s="8" t="s">
        <v>247</v>
      </c>
      <c r="H156" s="8" t="s">
        <v>442</v>
      </c>
      <c r="I156" s="8"/>
    </row>
    <row r="157" spans="1:9" ht="60" x14ac:dyDescent="0.25">
      <c r="A157" s="8">
        <v>17.100000000000001</v>
      </c>
      <c r="B157" s="65" t="s">
        <v>94</v>
      </c>
      <c r="C157" s="8" t="s">
        <v>95</v>
      </c>
      <c r="D157" s="8" t="s">
        <v>94</v>
      </c>
      <c r="E157" s="8" t="s">
        <v>477</v>
      </c>
      <c r="F157" s="8" t="s">
        <v>486</v>
      </c>
      <c r="G157" s="8" t="s">
        <v>250</v>
      </c>
      <c r="H157" s="8" t="s">
        <v>479</v>
      </c>
      <c r="I157" s="8"/>
    </row>
    <row r="158" spans="1:9" ht="24" x14ac:dyDescent="0.25">
      <c r="A158" s="8">
        <v>17.2</v>
      </c>
      <c r="B158" s="65" t="s">
        <v>185</v>
      </c>
      <c r="C158" s="8" t="s">
        <v>186</v>
      </c>
      <c r="D158" s="8" t="s">
        <v>185</v>
      </c>
      <c r="E158" s="8" t="s">
        <v>477</v>
      </c>
      <c r="F158" s="8" t="s">
        <v>486</v>
      </c>
      <c r="G158" s="8" t="s">
        <v>250</v>
      </c>
      <c r="H158" s="8" t="s">
        <v>479</v>
      </c>
      <c r="I158" s="8"/>
    </row>
    <row r="159" spans="1:9" ht="24" x14ac:dyDescent="0.25">
      <c r="A159" s="8">
        <v>17.3</v>
      </c>
      <c r="B159" s="65" t="s">
        <v>332</v>
      </c>
      <c r="C159" s="8" t="s">
        <v>184</v>
      </c>
      <c r="D159" s="8" t="s">
        <v>432</v>
      </c>
      <c r="E159" s="8" t="s">
        <v>433</v>
      </c>
      <c r="F159" s="8" t="s">
        <v>498</v>
      </c>
      <c r="G159" s="8" t="s">
        <v>431</v>
      </c>
      <c r="H159" s="8" t="s">
        <v>479</v>
      </c>
      <c r="I159" s="8"/>
    </row>
    <row r="160" spans="1:9" x14ac:dyDescent="0.25">
      <c r="A160" s="8">
        <v>17.399999999999999</v>
      </c>
      <c r="B160" s="65" t="s">
        <v>222</v>
      </c>
      <c r="C160" s="8" t="s">
        <v>137</v>
      </c>
      <c r="D160" s="8" t="s">
        <v>136</v>
      </c>
      <c r="E160" s="8" t="s">
        <v>477</v>
      </c>
      <c r="F160" s="8" t="s">
        <v>445</v>
      </c>
      <c r="G160" s="8" t="s">
        <v>250</v>
      </c>
      <c r="H160" s="8" t="s">
        <v>479</v>
      </c>
      <c r="I160" s="8"/>
    </row>
    <row r="161" spans="1:9" ht="24" x14ac:dyDescent="0.25">
      <c r="A161" s="8">
        <v>18.100000000000001</v>
      </c>
      <c r="B161" s="65" t="s">
        <v>223</v>
      </c>
      <c r="C161" s="8" t="s">
        <v>357</v>
      </c>
      <c r="D161" s="8" t="s">
        <v>295</v>
      </c>
      <c r="E161" s="8" t="s">
        <v>477</v>
      </c>
      <c r="F161" s="8" t="s">
        <v>478</v>
      </c>
      <c r="G161" s="8" t="s">
        <v>250</v>
      </c>
      <c r="H161" s="8" t="s">
        <v>442</v>
      </c>
      <c r="I161" s="11"/>
    </row>
    <row r="162" spans="1:9" ht="24" x14ac:dyDescent="0.25">
      <c r="A162" s="8">
        <v>18.100000000000001</v>
      </c>
      <c r="B162" s="65" t="s">
        <v>223</v>
      </c>
      <c r="C162" s="8" t="s">
        <v>358</v>
      </c>
      <c r="D162" s="8" t="s">
        <v>296</v>
      </c>
      <c r="E162" s="8" t="s">
        <v>477</v>
      </c>
      <c r="F162" s="8" t="s">
        <v>478</v>
      </c>
      <c r="G162" s="8" t="s">
        <v>250</v>
      </c>
      <c r="H162" s="8" t="s">
        <v>442</v>
      </c>
      <c r="I162" s="11"/>
    </row>
    <row r="163" spans="1:9" ht="24" x14ac:dyDescent="0.25">
      <c r="A163" s="8">
        <v>18.100000000000001</v>
      </c>
      <c r="B163" s="65" t="s">
        <v>223</v>
      </c>
      <c r="C163" s="8" t="s">
        <v>359</v>
      </c>
      <c r="D163" s="8" t="s">
        <v>353</v>
      </c>
      <c r="E163" s="8" t="s">
        <v>477</v>
      </c>
      <c r="F163" s="8" t="s">
        <v>478</v>
      </c>
      <c r="G163" s="8" t="s">
        <v>250</v>
      </c>
      <c r="H163" s="8" t="s">
        <v>442</v>
      </c>
      <c r="I163" s="11"/>
    </row>
    <row r="164" spans="1:9" ht="24" x14ac:dyDescent="0.25">
      <c r="A164" s="8">
        <v>18.100000000000001</v>
      </c>
      <c r="B164" s="65" t="s">
        <v>223</v>
      </c>
      <c r="C164" s="8" t="s">
        <v>360</v>
      </c>
      <c r="D164" s="6" t="s">
        <v>299</v>
      </c>
      <c r="E164" s="6" t="s">
        <v>477</v>
      </c>
      <c r="F164" s="6" t="s">
        <v>478</v>
      </c>
      <c r="G164" s="8" t="s">
        <v>250</v>
      </c>
      <c r="H164" s="8" t="s">
        <v>442</v>
      </c>
      <c r="I164" s="11"/>
    </row>
    <row r="165" spans="1:9" ht="24" x14ac:dyDescent="0.25">
      <c r="A165" s="8">
        <v>18.100000000000001</v>
      </c>
      <c r="B165" s="65" t="s">
        <v>223</v>
      </c>
      <c r="C165" s="8" t="s">
        <v>361</v>
      </c>
      <c r="D165" s="6" t="s">
        <v>297</v>
      </c>
      <c r="E165" s="6" t="s">
        <v>477</v>
      </c>
      <c r="F165" s="6" t="s">
        <v>478</v>
      </c>
      <c r="G165" s="8" t="s">
        <v>250</v>
      </c>
      <c r="H165" s="8" t="s">
        <v>442</v>
      </c>
      <c r="I165" s="11"/>
    </row>
    <row r="166" spans="1:9" ht="24" x14ac:dyDescent="0.25">
      <c r="A166" s="8">
        <v>18.100000000000001</v>
      </c>
      <c r="B166" s="65" t="s">
        <v>223</v>
      </c>
      <c r="C166" s="8" t="s">
        <v>362</v>
      </c>
      <c r="D166" s="6" t="s">
        <v>298</v>
      </c>
      <c r="E166" s="6" t="s">
        <v>477</v>
      </c>
      <c r="F166" s="6" t="s">
        <v>478</v>
      </c>
      <c r="G166" s="8" t="s">
        <v>250</v>
      </c>
      <c r="H166" s="8" t="s">
        <v>442</v>
      </c>
      <c r="I166" s="8"/>
    </row>
    <row r="167" spans="1:9" ht="24" x14ac:dyDescent="0.25">
      <c r="A167" s="8">
        <v>18.100000000000001</v>
      </c>
      <c r="B167" s="65" t="s">
        <v>223</v>
      </c>
      <c r="C167" s="8" t="s">
        <v>363</v>
      </c>
      <c r="D167" s="6" t="s">
        <v>354</v>
      </c>
      <c r="E167" s="6" t="s">
        <v>477</v>
      </c>
      <c r="F167" s="6" t="s">
        <v>478</v>
      </c>
      <c r="G167" s="8" t="s">
        <v>250</v>
      </c>
      <c r="H167" s="8" t="s">
        <v>442</v>
      </c>
      <c r="I167" s="8"/>
    </row>
    <row r="168" spans="1:9" ht="24" x14ac:dyDescent="0.25">
      <c r="A168" s="8">
        <v>18.100000000000001</v>
      </c>
      <c r="B168" s="65" t="s">
        <v>223</v>
      </c>
      <c r="C168" s="8" t="s">
        <v>364</v>
      </c>
      <c r="D168" s="6" t="s">
        <v>355</v>
      </c>
      <c r="E168" s="6" t="s">
        <v>477</v>
      </c>
      <c r="F168" s="6" t="s">
        <v>478</v>
      </c>
      <c r="G168" s="8" t="s">
        <v>250</v>
      </c>
      <c r="H168" s="8" t="s">
        <v>442</v>
      </c>
      <c r="I168" s="8"/>
    </row>
    <row r="169" spans="1:9" ht="24" x14ac:dyDescent="0.25">
      <c r="A169" s="8">
        <v>18.100000000000001</v>
      </c>
      <c r="B169" s="65" t="s">
        <v>223</v>
      </c>
      <c r="C169" s="8" t="s">
        <v>499</v>
      </c>
      <c r="D169" s="6" t="s">
        <v>356</v>
      </c>
      <c r="E169" s="6" t="s">
        <v>477</v>
      </c>
      <c r="F169" s="6" t="s">
        <v>478</v>
      </c>
      <c r="G169" s="8" t="s">
        <v>250</v>
      </c>
      <c r="H169" s="8" t="s">
        <v>442</v>
      </c>
      <c r="I169" s="8"/>
    </row>
    <row r="170" spans="1:9" ht="36" x14ac:dyDescent="0.25">
      <c r="A170" s="8">
        <v>18.2</v>
      </c>
      <c r="B170" s="65" t="s">
        <v>224</v>
      </c>
      <c r="C170" s="8" t="s">
        <v>138</v>
      </c>
      <c r="D170" s="6" t="s">
        <v>419</v>
      </c>
      <c r="E170" s="6" t="s">
        <v>370</v>
      </c>
      <c r="F170" s="6" t="s">
        <v>486</v>
      </c>
      <c r="G170" s="8" t="s">
        <v>248</v>
      </c>
      <c r="H170" s="8" t="s">
        <v>7</v>
      </c>
      <c r="I170" s="8" t="s">
        <v>565</v>
      </c>
    </row>
    <row r="171" spans="1:9" ht="36" x14ac:dyDescent="0.25">
      <c r="A171" s="8">
        <v>18.2</v>
      </c>
      <c r="B171" s="65" t="s">
        <v>224</v>
      </c>
      <c r="C171" s="8" t="s">
        <v>139</v>
      </c>
      <c r="D171" s="8" t="s">
        <v>420</v>
      </c>
      <c r="E171" s="8" t="s">
        <v>370</v>
      </c>
      <c r="F171" s="8" t="s">
        <v>486</v>
      </c>
      <c r="G171" s="8" t="s">
        <v>248</v>
      </c>
      <c r="H171" s="8" t="s">
        <v>7</v>
      </c>
      <c r="I171" s="8" t="s">
        <v>565</v>
      </c>
    </row>
    <row r="172" spans="1:9" ht="36" x14ac:dyDescent="0.25">
      <c r="A172" s="8">
        <v>18.2</v>
      </c>
      <c r="B172" s="65" t="s">
        <v>224</v>
      </c>
      <c r="C172" s="8" t="s">
        <v>140</v>
      </c>
      <c r="D172" s="8" t="s">
        <v>421</v>
      </c>
      <c r="E172" s="8" t="s">
        <v>370</v>
      </c>
      <c r="F172" s="8" t="s">
        <v>486</v>
      </c>
      <c r="G172" s="8" t="s">
        <v>248</v>
      </c>
      <c r="H172" s="8" t="s">
        <v>7</v>
      </c>
      <c r="I172" s="8" t="s">
        <v>565</v>
      </c>
    </row>
    <row r="173" spans="1:9" ht="36" x14ac:dyDescent="0.25">
      <c r="A173" s="8">
        <v>18.3</v>
      </c>
      <c r="B173" s="65" t="s">
        <v>225</v>
      </c>
      <c r="C173" s="8" t="s">
        <v>187</v>
      </c>
      <c r="D173" s="8" t="s">
        <v>422</v>
      </c>
      <c r="E173" s="8" t="s">
        <v>370</v>
      </c>
      <c r="F173" s="8" t="s">
        <v>486</v>
      </c>
      <c r="G173" s="8" t="s">
        <v>248</v>
      </c>
      <c r="H173" s="8" t="s">
        <v>7</v>
      </c>
      <c r="I173" s="8"/>
    </row>
    <row r="174" spans="1:9" ht="48" x14ac:dyDescent="0.25">
      <c r="A174" s="8">
        <v>18.3</v>
      </c>
      <c r="B174" s="65" t="s">
        <v>225</v>
      </c>
      <c r="C174" s="8" t="s">
        <v>188</v>
      </c>
      <c r="D174" s="6" t="s">
        <v>423</v>
      </c>
      <c r="E174" s="6" t="s">
        <v>370</v>
      </c>
      <c r="F174" s="6" t="s">
        <v>486</v>
      </c>
      <c r="G174" s="8" t="s">
        <v>248</v>
      </c>
      <c r="H174" s="8" t="s">
        <v>7</v>
      </c>
      <c r="I174" s="8"/>
    </row>
    <row r="175" spans="1:9" ht="36" x14ac:dyDescent="0.25">
      <c r="A175" s="8">
        <v>18.3</v>
      </c>
      <c r="B175" s="65" t="s">
        <v>225</v>
      </c>
      <c r="C175" s="8" t="s">
        <v>189</v>
      </c>
      <c r="D175" s="6" t="s">
        <v>424</v>
      </c>
      <c r="E175" s="6" t="s">
        <v>370</v>
      </c>
      <c r="F175" s="6" t="s">
        <v>486</v>
      </c>
      <c r="G175" s="8" t="s">
        <v>248</v>
      </c>
      <c r="H175" s="8" t="s">
        <v>7</v>
      </c>
      <c r="I175" s="8"/>
    </row>
    <row r="176" spans="1:9" ht="36" x14ac:dyDescent="0.25">
      <c r="A176" s="8">
        <v>18.399999999999999</v>
      </c>
      <c r="B176" s="65" t="s">
        <v>226</v>
      </c>
      <c r="C176" s="8" t="s">
        <v>192</v>
      </c>
      <c r="D176" s="6" t="s">
        <v>282</v>
      </c>
      <c r="E176" s="6" t="s">
        <v>477</v>
      </c>
      <c r="F176" s="6" t="s">
        <v>486</v>
      </c>
      <c r="G176" s="8" t="s">
        <v>250</v>
      </c>
      <c r="H176" s="8" t="s">
        <v>442</v>
      </c>
      <c r="I176" s="8"/>
    </row>
    <row r="177" spans="1:9" ht="36" x14ac:dyDescent="0.25">
      <c r="A177" s="8">
        <v>18.399999999999999</v>
      </c>
      <c r="B177" s="65" t="s">
        <v>226</v>
      </c>
      <c r="C177" s="8" t="s">
        <v>193</v>
      </c>
      <c r="D177" s="6" t="s">
        <v>259</v>
      </c>
      <c r="E177" s="6" t="s">
        <v>477</v>
      </c>
      <c r="F177" s="6" t="s">
        <v>486</v>
      </c>
      <c r="G177" s="8" t="s">
        <v>250</v>
      </c>
      <c r="H177" s="8" t="s">
        <v>442</v>
      </c>
      <c r="I177" s="8"/>
    </row>
    <row r="178" spans="1:9" ht="36" x14ac:dyDescent="0.25">
      <c r="A178" s="8">
        <v>18.399999999999999</v>
      </c>
      <c r="B178" s="65" t="s">
        <v>226</v>
      </c>
      <c r="C178" s="8" t="s">
        <v>194</v>
      </c>
      <c r="D178" s="8" t="s">
        <v>260</v>
      </c>
      <c r="E178" s="8" t="s">
        <v>477</v>
      </c>
      <c r="F178" s="8" t="s">
        <v>486</v>
      </c>
      <c r="G178" s="8" t="s">
        <v>250</v>
      </c>
      <c r="H178" s="8" t="s">
        <v>442</v>
      </c>
      <c r="I178" s="8"/>
    </row>
    <row r="179" spans="1:9" ht="24" x14ac:dyDescent="0.25">
      <c r="A179" s="8">
        <v>19.100000000000001</v>
      </c>
      <c r="B179" s="65" t="s">
        <v>227</v>
      </c>
      <c r="C179" s="8" t="s">
        <v>190</v>
      </c>
      <c r="D179" s="8" t="s">
        <v>141</v>
      </c>
      <c r="E179" s="8" t="s">
        <v>477</v>
      </c>
      <c r="F179" s="8" t="s">
        <v>478</v>
      </c>
      <c r="G179" s="8" t="s">
        <v>250</v>
      </c>
      <c r="H179" s="8" t="s">
        <v>442</v>
      </c>
      <c r="I179" s="8"/>
    </row>
    <row r="180" spans="1:9" ht="24" x14ac:dyDescent="0.25">
      <c r="A180" s="8">
        <v>19.100000000000001</v>
      </c>
      <c r="B180" s="65" t="s">
        <v>227</v>
      </c>
      <c r="C180" s="8" t="s">
        <v>191</v>
      </c>
      <c r="D180" s="8" t="s">
        <v>142</v>
      </c>
      <c r="E180" s="8" t="s">
        <v>477</v>
      </c>
      <c r="F180" s="8" t="s">
        <v>478</v>
      </c>
      <c r="G180" s="8" t="s">
        <v>250</v>
      </c>
      <c r="H180" s="8" t="s">
        <v>442</v>
      </c>
      <c r="I180" s="8" t="s">
        <v>549</v>
      </c>
    </row>
    <row r="181" spans="1:9" ht="24" x14ac:dyDescent="0.25">
      <c r="A181" s="8">
        <v>19.100000000000001</v>
      </c>
      <c r="B181" s="8" t="s">
        <v>227</v>
      </c>
      <c r="C181" s="8" t="s">
        <v>500</v>
      </c>
      <c r="D181" s="8" t="s">
        <v>501</v>
      </c>
      <c r="E181" s="8" t="s">
        <v>477</v>
      </c>
      <c r="F181" s="8" t="s">
        <v>486</v>
      </c>
      <c r="G181" s="8" t="s">
        <v>250</v>
      </c>
      <c r="H181" s="8" t="s">
        <v>7</v>
      </c>
      <c r="I181" s="8"/>
    </row>
    <row r="182" spans="1:9" ht="24" x14ac:dyDescent="0.25">
      <c r="A182" s="8">
        <v>19.100000000000001</v>
      </c>
      <c r="B182" s="8" t="s">
        <v>227</v>
      </c>
      <c r="C182" s="8" t="s">
        <v>502</v>
      </c>
      <c r="D182" s="8" t="s">
        <v>503</v>
      </c>
      <c r="E182" s="8" t="s">
        <v>434</v>
      </c>
      <c r="F182" s="8" t="s">
        <v>486</v>
      </c>
      <c r="G182" s="8" t="s">
        <v>250</v>
      </c>
      <c r="H182" s="8" t="s">
        <v>7</v>
      </c>
      <c r="I182" s="8"/>
    </row>
    <row r="183" spans="1:9" ht="24" x14ac:dyDescent="0.25">
      <c r="A183" s="8">
        <v>19.100000000000001</v>
      </c>
      <c r="B183" s="8" t="s">
        <v>227</v>
      </c>
      <c r="C183" s="8" t="s">
        <v>504</v>
      </c>
      <c r="D183" s="8" t="s">
        <v>505</v>
      </c>
      <c r="E183" s="8" t="s">
        <v>477</v>
      </c>
      <c r="F183" s="8" t="s">
        <v>486</v>
      </c>
      <c r="G183" s="8" t="s">
        <v>250</v>
      </c>
      <c r="H183" s="8" t="s">
        <v>7</v>
      </c>
      <c r="I183" s="8"/>
    </row>
    <row r="184" spans="1:9" ht="24" x14ac:dyDescent="0.25">
      <c r="A184" s="8">
        <v>19.100000000000001</v>
      </c>
      <c r="B184" s="8" t="s">
        <v>227</v>
      </c>
      <c r="C184" s="8" t="s">
        <v>506</v>
      </c>
      <c r="D184" s="8" t="s">
        <v>507</v>
      </c>
      <c r="E184" s="8" t="s">
        <v>434</v>
      </c>
      <c r="F184" s="8" t="s">
        <v>486</v>
      </c>
      <c r="G184" s="8" t="s">
        <v>250</v>
      </c>
      <c r="H184" s="8" t="s">
        <v>7</v>
      </c>
      <c r="I184" s="8"/>
    </row>
    <row r="185" spans="1:9" ht="24" x14ac:dyDescent="0.25">
      <c r="A185" s="8">
        <v>20.100000000000001</v>
      </c>
      <c r="B185" s="8" t="s">
        <v>228</v>
      </c>
      <c r="C185" s="8" t="s">
        <v>195</v>
      </c>
      <c r="D185" s="8" t="s">
        <v>143</v>
      </c>
      <c r="E185" s="8">
        <v>0</v>
      </c>
      <c r="F185" s="8" t="s">
        <v>486</v>
      </c>
      <c r="G185" s="8" t="s">
        <v>508</v>
      </c>
      <c r="H185" s="8" t="s">
        <v>509</v>
      </c>
      <c r="I185" s="8"/>
    </row>
    <row r="186" spans="1:9" ht="36" x14ac:dyDescent="0.25">
      <c r="A186" s="8">
        <v>20.2</v>
      </c>
      <c r="B186" s="8" t="s">
        <v>322</v>
      </c>
      <c r="C186" s="8" t="s">
        <v>196</v>
      </c>
      <c r="D186" s="8" t="s">
        <v>144</v>
      </c>
      <c r="E186" s="8">
        <v>0</v>
      </c>
      <c r="F186" s="8" t="s">
        <v>441</v>
      </c>
      <c r="G186" s="8" t="s">
        <v>508</v>
      </c>
      <c r="H186" s="8" t="s">
        <v>509</v>
      </c>
      <c r="I186" s="8"/>
    </row>
    <row r="187" spans="1:9" ht="36" x14ac:dyDescent="0.25">
      <c r="A187" s="8">
        <v>20.3</v>
      </c>
      <c r="B187" s="8" t="s">
        <v>323</v>
      </c>
      <c r="C187" s="8" t="s">
        <v>197</v>
      </c>
      <c r="D187" s="8" t="s">
        <v>510</v>
      </c>
      <c r="E187" s="8">
        <v>0</v>
      </c>
      <c r="F187" s="8" t="s">
        <v>441</v>
      </c>
      <c r="G187" s="8" t="s">
        <v>511</v>
      </c>
      <c r="H187" s="8" t="s">
        <v>509</v>
      </c>
      <c r="I187" s="8"/>
    </row>
    <row r="188" spans="1:9" ht="48" x14ac:dyDescent="0.25">
      <c r="A188" s="8">
        <v>20.399999999999999</v>
      </c>
      <c r="B188" s="8" t="s">
        <v>229</v>
      </c>
      <c r="C188" s="8" t="s">
        <v>512</v>
      </c>
      <c r="D188" s="8" t="s">
        <v>261</v>
      </c>
      <c r="E188" s="8">
        <v>0</v>
      </c>
      <c r="F188" s="8" t="s">
        <v>478</v>
      </c>
      <c r="G188" s="8" t="s">
        <v>508</v>
      </c>
      <c r="H188" s="8" t="s">
        <v>479</v>
      </c>
      <c r="I188" s="8"/>
    </row>
    <row r="189" spans="1:9" x14ac:dyDescent="0.25">
      <c r="A189" s="8">
        <v>20.399999999999999</v>
      </c>
      <c r="B189" s="8" t="s">
        <v>229</v>
      </c>
      <c r="C189" s="8" t="s">
        <v>513</v>
      </c>
      <c r="D189" s="8" t="s">
        <v>514</v>
      </c>
      <c r="E189" s="8">
        <v>0</v>
      </c>
      <c r="F189" s="8" t="s">
        <v>445</v>
      </c>
      <c r="G189" s="8" t="s">
        <v>508</v>
      </c>
      <c r="H189" s="8" t="s">
        <v>479</v>
      </c>
      <c r="I189" s="8"/>
    </row>
    <row r="190" spans="1:9" x14ac:dyDescent="0.25">
      <c r="A190" s="8">
        <v>20.399999999999999</v>
      </c>
      <c r="B190" s="8" t="s">
        <v>229</v>
      </c>
      <c r="C190" s="8" t="s">
        <v>515</v>
      </c>
      <c r="D190" s="8" t="s">
        <v>516</v>
      </c>
      <c r="E190" s="8">
        <v>0</v>
      </c>
      <c r="F190" s="8" t="s">
        <v>445</v>
      </c>
      <c r="G190" s="8" t="s">
        <v>508</v>
      </c>
      <c r="H190" s="8" t="s">
        <v>479</v>
      </c>
      <c r="I190" s="8"/>
    </row>
    <row r="191" spans="1:9" ht="24" x14ac:dyDescent="0.25">
      <c r="A191" s="8">
        <v>20.399999999999999</v>
      </c>
      <c r="B191" s="8" t="s">
        <v>229</v>
      </c>
      <c r="C191" s="8" t="s">
        <v>198</v>
      </c>
      <c r="D191" s="8" t="s">
        <v>262</v>
      </c>
      <c r="E191" s="8">
        <v>0</v>
      </c>
      <c r="F191" s="8" t="s">
        <v>478</v>
      </c>
      <c r="G191" s="8" t="s">
        <v>508</v>
      </c>
      <c r="H191" s="8" t="s">
        <v>479</v>
      </c>
      <c r="I191" s="8"/>
    </row>
    <row r="192" spans="1:9" x14ac:dyDescent="0.25">
      <c r="A192" s="8">
        <v>20.399999999999999</v>
      </c>
      <c r="B192" s="8" t="s">
        <v>229</v>
      </c>
      <c r="C192" s="8" t="s">
        <v>199</v>
      </c>
      <c r="D192" s="8" t="s">
        <v>286</v>
      </c>
      <c r="E192" s="8">
        <v>0</v>
      </c>
      <c r="F192" s="8" t="s">
        <v>486</v>
      </c>
      <c r="G192" s="8" t="s">
        <v>508</v>
      </c>
      <c r="H192" s="8" t="s">
        <v>479</v>
      </c>
      <c r="I192" s="8"/>
    </row>
    <row r="193" spans="1:9" ht="36" x14ac:dyDescent="0.25">
      <c r="A193" s="8">
        <v>20.5</v>
      </c>
      <c r="B193" s="8" t="s">
        <v>230</v>
      </c>
      <c r="C193" s="8" t="s">
        <v>517</v>
      </c>
      <c r="D193" s="8" t="s">
        <v>518</v>
      </c>
      <c r="E193" s="8">
        <v>0</v>
      </c>
      <c r="F193" s="8" t="s">
        <v>441</v>
      </c>
      <c r="G193" s="8" t="s">
        <v>508</v>
      </c>
      <c r="H193" s="8" t="s">
        <v>442</v>
      </c>
      <c r="I193" s="8"/>
    </row>
    <row r="194" spans="1:9" ht="24" x14ac:dyDescent="0.25">
      <c r="A194" s="8">
        <v>20.5</v>
      </c>
      <c r="B194" s="8" t="s">
        <v>230</v>
      </c>
      <c r="C194" s="8" t="s">
        <v>519</v>
      </c>
      <c r="D194" s="8" t="s">
        <v>520</v>
      </c>
      <c r="E194" s="8">
        <v>0</v>
      </c>
      <c r="F194" s="8" t="s">
        <v>445</v>
      </c>
      <c r="G194" s="8" t="s">
        <v>508</v>
      </c>
      <c r="H194" s="8" t="s">
        <v>442</v>
      </c>
      <c r="I194" s="8"/>
    </row>
    <row r="195" spans="1:9" ht="36" x14ac:dyDescent="0.25">
      <c r="A195" s="8">
        <v>20.6</v>
      </c>
      <c r="B195" s="8" t="s">
        <v>231</v>
      </c>
      <c r="C195" s="8" t="s">
        <v>521</v>
      </c>
      <c r="D195" s="8" t="s">
        <v>522</v>
      </c>
      <c r="E195" s="8">
        <v>0</v>
      </c>
      <c r="F195" s="8" t="s">
        <v>441</v>
      </c>
      <c r="G195" s="8" t="s">
        <v>508</v>
      </c>
      <c r="H195" s="8" t="s">
        <v>442</v>
      </c>
      <c r="I195" s="8"/>
    </row>
    <row r="196" spans="1:9" ht="24" x14ac:dyDescent="0.25">
      <c r="A196" s="8">
        <v>20.6</v>
      </c>
      <c r="B196" s="8" t="s">
        <v>231</v>
      </c>
      <c r="C196" s="8" t="s">
        <v>523</v>
      </c>
      <c r="D196" s="8" t="s">
        <v>520</v>
      </c>
      <c r="E196" s="8">
        <v>0</v>
      </c>
      <c r="F196" s="8" t="s">
        <v>445</v>
      </c>
      <c r="G196" s="8" t="s">
        <v>508</v>
      </c>
      <c r="H196" s="8" t="s">
        <v>442</v>
      </c>
      <c r="I196" s="8"/>
    </row>
    <row r="197" spans="1:9" ht="24" x14ac:dyDescent="0.25">
      <c r="A197" s="8">
        <v>20.7</v>
      </c>
      <c r="B197" s="8" t="s">
        <v>232</v>
      </c>
      <c r="C197" s="8" t="s">
        <v>200</v>
      </c>
      <c r="D197" s="8" t="s">
        <v>145</v>
      </c>
      <c r="E197" s="8">
        <v>0</v>
      </c>
      <c r="F197" s="8" t="s">
        <v>486</v>
      </c>
      <c r="G197" s="8" t="s">
        <v>508</v>
      </c>
      <c r="H197" s="8" t="s">
        <v>442</v>
      </c>
      <c r="I197" s="8"/>
    </row>
    <row r="198" spans="1:9" ht="24" x14ac:dyDescent="0.25">
      <c r="A198" s="8">
        <v>20.7</v>
      </c>
      <c r="B198" s="8" t="s">
        <v>232</v>
      </c>
      <c r="C198" s="8" t="s">
        <v>201</v>
      </c>
      <c r="D198" s="8" t="s">
        <v>324</v>
      </c>
      <c r="E198" s="8">
        <v>0</v>
      </c>
      <c r="F198" s="8" t="s">
        <v>486</v>
      </c>
      <c r="G198" s="8" t="s">
        <v>508</v>
      </c>
      <c r="H198" s="8" t="s">
        <v>442</v>
      </c>
      <c r="I198" s="8"/>
    </row>
    <row r="199" spans="1:9" ht="24" x14ac:dyDescent="0.25">
      <c r="A199" s="8">
        <v>23.1</v>
      </c>
      <c r="B199" s="8" t="s">
        <v>233</v>
      </c>
      <c r="C199" s="8" t="s">
        <v>202</v>
      </c>
      <c r="D199" s="8" t="s">
        <v>524</v>
      </c>
      <c r="E199" s="8" t="s">
        <v>525</v>
      </c>
      <c r="F199" s="8" t="s">
        <v>478</v>
      </c>
      <c r="G199" s="8" t="s">
        <v>265</v>
      </c>
      <c r="H199" s="8" t="s">
        <v>7</v>
      </c>
      <c r="I199" s="8"/>
    </row>
    <row r="200" spans="1:9" ht="24" x14ac:dyDescent="0.25">
      <c r="A200" s="8">
        <v>23.1</v>
      </c>
      <c r="B200" s="8" t="s">
        <v>233</v>
      </c>
      <c r="C200" s="8" t="s">
        <v>264</v>
      </c>
      <c r="D200" s="8" t="s">
        <v>526</v>
      </c>
      <c r="E200" s="8" t="s">
        <v>525</v>
      </c>
      <c r="F200" s="8" t="s">
        <v>441</v>
      </c>
      <c r="G200" s="8" t="s">
        <v>265</v>
      </c>
      <c r="H200" s="8" t="s">
        <v>7</v>
      </c>
      <c r="I200" s="8"/>
    </row>
    <row r="201" spans="1:9" ht="36" x14ac:dyDescent="0.25">
      <c r="A201" s="8">
        <v>23.2</v>
      </c>
      <c r="B201" s="8" t="s">
        <v>234</v>
      </c>
      <c r="C201" s="8" t="s">
        <v>148</v>
      </c>
      <c r="D201" s="8" t="s">
        <v>527</v>
      </c>
      <c r="E201" s="8" t="s">
        <v>525</v>
      </c>
      <c r="F201" s="8" t="s">
        <v>441</v>
      </c>
      <c r="G201" s="8" t="s">
        <v>265</v>
      </c>
      <c r="H201" s="8" t="s">
        <v>442</v>
      </c>
      <c r="I201" s="8"/>
    </row>
    <row r="202" spans="1:9" ht="36" x14ac:dyDescent="0.25">
      <c r="A202" s="8">
        <v>23.2</v>
      </c>
      <c r="B202" s="8" t="s">
        <v>233</v>
      </c>
      <c r="C202" s="8" t="s">
        <v>528</v>
      </c>
      <c r="D202" s="8" t="s">
        <v>529</v>
      </c>
      <c r="E202" s="8" t="s">
        <v>530</v>
      </c>
      <c r="F202" s="8" t="s">
        <v>445</v>
      </c>
      <c r="G202" s="8" t="s">
        <v>265</v>
      </c>
      <c r="H202" s="8" t="s">
        <v>442</v>
      </c>
      <c r="I202" s="8"/>
    </row>
    <row r="203" spans="1:9" ht="48" x14ac:dyDescent="0.25">
      <c r="A203" s="8">
        <v>23.2</v>
      </c>
      <c r="B203" s="8" t="s">
        <v>233</v>
      </c>
      <c r="C203" s="8" t="s">
        <v>531</v>
      </c>
      <c r="D203" s="8" t="s">
        <v>532</v>
      </c>
      <c r="E203" s="8" t="s">
        <v>533</v>
      </c>
      <c r="F203" s="8" t="s">
        <v>445</v>
      </c>
      <c r="G203" s="8" t="s">
        <v>265</v>
      </c>
      <c r="H203" s="8" t="s">
        <v>442</v>
      </c>
      <c r="I203" s="8"/>
    </row>
    <row r="204" spans="1:9" ht="24" x14ac:dyDescent="0.25">
      <c r="A204" s="8">
        <v>23.2</v>
      </c>
      <c r="B204" s="8" t="s">
        <v>233</v>
      </c>
      <c r="C204" s="8" t="s">
        <v>534</v>
      </c>
      <c r="D204" s="8" t="s">
        <v>535</v>
      </c>
      <c r="E204" s="8" t="s">
        <v>536</v>
      </c>
      <c r="F204" s="8" t="s">
        <v>445</v>
      </c>
      <c r="G204" s="8" t="s">
        <v>265</v>
      </c>
      <c r="H204" s="8" t="s">
        <v>442</v>
      </c>
      <c r="I204" s="8"/>
    </row>
    <row r="205" spans="1:9" ht="35.25" customHeight="1" x14ac:dyDescent="0.25">
      <c r="A205" s="8">
        <v>23.3</v>
      </c>
      <c r="B205" s="8" t="s">
        <v>235</v>
      </c>
      <c r="C205" s="8" t="s">
        <v>146</v>
      </c>
      <c r="D205" s="8" t="s">
        <v>566</v>
      </c>
      <c r="E205" s="8" t="s">
        <v>371</v>
      </c>
      <c r="F205" s="8" t="s">
        <v>537</v>
      </c>
      <c r="G205" s="8" t="s">
        <v>249</v>
      </c>
      <c r="H205" s="8" t="s">
        <v>7</v>
      </c>
      <c r="I205" s="8"/>
    </row>
    <row r="206" spans="1:9" ht="24" x14ac:dyDescent="0.25">
      <c r="A206" s="8">
        <v>23.3</v>
      </c>
      <c r="B206" s="8" t="s">
        <v>235</v>
      </c>
      <c r="C206" s="8" t="s">
        <v>147</v>
      </c>
      <c r="D206" s="8" t="s">
        <v>425</v>
      </c>
      <c r="E206" s="8" t="s">
        <v>371</v>
      </c>
      <c r="F206" s="8" t="s">
        <v>441</v>
      </c>
      <c r="G206" s="8" t="s">
        <v>249</v>
      </c>
      <c r="H206" s="8" t="s">
        <v>7</v>
      </c>
      <c r="I206" s="8"/>
    </row>
  </sheetData>
  <hyperlinks>
    <hyperlink ref="I63" r:id="rId1" display="http://www.athexgroup.gr/web/guest/regulated-publication"/>
    <hyperlink ref="I2" r:id="rId2" display="http://www.athexgroup.gr/web/guest/athexclear-regulations"/>
    <hyperlink ref="I120" r:id="rId3"/>
  </hyperlinks>
  <pageMargins left="0.25" right="0.25" top="0.75" bottom="0.75" header="0.3" footer="0.3"/>
  <pageSetup scale="50" fitToHeight="0" orientation="landscape" r:id="rId4"/>
  <colBreaks count="1" manualBreakCount="1">
    <brk id="8"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3"/>
  <sheetViews>
    <sheetView workbookViewId="0">
      <selection activeCell="A4" sqref="A4"/>
    </sheetView>
  </sheetViews>
  <sheetFormatPr defaultColWidth="9.140625" defaultRowHeight="12" x14ac:dyDescent="0.25"/>
  <cols>
    <col min="1" max="1" width="9.85546875" style="99" bestFit="1" customWidth="1"/>
    <col min="2" max="2" width="13.42578125" style="99" bestFit="1" customWidth="1"/>
    <col min="3" max="3" width="17.85546875" style="99" bestFit="1" customWidth="1"/>
    <col min="4" max="4" width="34.5703125" style="99" bestFit="1" customWidth="1"/>
    <col min="5" max="5" width="7.42578125" style="99" bestFit="1" customWidth="1"/>
    <col min="6" max="7" width="4.42578125" style="99" bestFit="1" customWidth="1"/>
    <col min="8" max="8" width="12.7109375" style="99" bestFit="1" customWidth="1"/>
    <col min="9" max="16384" width="9.140625" style="99"/>
  </cols>
  <sheetData>
    <row r="1" spans="1:8" x14ac:dyDescent="0.2">
      <c r="A1" s="103" t="s">
        <v>236</v>
      </c>
      <c r="B1" s="104" t="s">
        <v>435</v>
      </c>
      <c r="C1" s="104" t="s">
        <v>436</v>
      </c>
      <c r="D1" s="105" t="s">
        <v>263</v>
      </c>
      <c r="E1" s="106" t="s">
        <v>348</v>
      </c>
      <c r="F1" s="106" t="s">
        <v>102</v>
      </c>
      <c r="G1" s="106" t="s">
        <v>326</v>
      </c>
      <c r="H1" s="106"/>
    </row>
    <row r="2" spans="1:8" x14ac:dyDescent="0.25">
      <c r="A2" s="57">
        <v>43738</v>
      </c>
      <c r="B2" s="58" t="s">
        <v>545</v>
      </c>
      <c r="C2" s="58" t="s">
        <v>543</v>
      </c>
      <c r="D2" s="99" t="s">
        <v>558</v>
      </c>
      <c r="E2" s="58" t="s">
        <v>294</v>
      </c>
      <c r="F2" s="107">
        <v>0</v>
      </c>
      <c r="G2" s="108">
        <v>0</v>
      </c>
      <c r="H2" s="108"/>
    </row>
    <row r="3" spans="1:8" x14ac:dyDescent="0.25">
      <c r="A3" s="57">
        <v>43738</v>
      </c>
      <c r="B3" s="58" t="s">
        <v>545</v>
      </c>
      <c r="C3" s="58" t="s">
        <v>543</v>
      </c>
      <c r="D3" s="99" t="s">
        <v>559</v>
      </c>
      <c r="E3" s="58" t="s">
        <v>294</v>
      </c>
      <c r="F3" s="107">
        <v>0</v>
      </c>
      <c r="G3" s="108">
        <v>0</v>
      </c>
      <c r="H3" s="108"/>
    </row>
    <row r="4" spans="1:8" x14ac:dyDescent="0.25">
      <c r="A4" s="57">
        <v>43738</v>
      </c>
      <c r="B4" s="58" t="s">
        <v>545</v>
      </c>
      <c r="C4" s="58" t="s">
        <v>544</v>
      </c>
      <c r="D4" s="99" t="s">
        <v>558</v>
      </c>
      <c r="E4" s="58" t="s">
        <v>294</v>
      </c>
      <c r="F4" s="107">
        <v>0</v>
      </c>
      <c r="G4" s="107">
        <v>0</v>
      </c>
      <c r="H4" s="109"/>
    </row>
    <row r="5" spans="1:8" x14ac:dyDescent="0.25">
      <c r="A5" s="57">
        <v>43738</v>
      </c>
      <c r="B5" s="58" t="s">
        <v>545</v>
      </c>
      <c r="C5" s="58" t="s">
        <v>544</v>
      </c>
      <c r="D5" s="99" t="s">
        <v>559</v>
      </c>
      <c r="E5" s="58" t="s">
        <v>294</v>
      </c>
      <c r="F5" s="107">
        <v>0</v>
      </c>
      <c r="G5" s="107">
        <v>0</v>
      </c>
      <c r="H5" s="109"/>
    </row>
    <row r="6" spans="1:8" x14ac:dyDescent="0.25">
      <c r="A6" s="110"/>
    </row>
    <row r="12" spans="1:8" x14ac:dyDescent="0.25">
      <c r="D12" s="111"/>
    </row>
    <row r="13" spans="1:8" x14ac:dyDescent="0.25">
      <c r="D13" s="11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4"/>
  <sheetViews>
    <sheetView workbookViewId="0">
      <selection activeCell="A3" sqref="A3"/>
    </sheetView>
  </sheetViews>
  <sheetFormatPr defaultColWidth="20.140625" defaultRowHeight="12" x14ac:dyDescent="0.2"/>
  <cols>
    <col min="1" max="1" width="9.85546875" style="1" bestFit="1" customWidth="1"/>
    <col min="2" max="2" width="13.42578125" style="1" bestFit="1" customWidth="1"/>
    <col min="3" max="3" width="17.85546875" style="1" bestFit="1" customWidth="1"/>
    <col min="4" max="4" width="16.5703125" style="1" bestFit="1" customWidth="1"/>
    <col min="5" max="5" width="4.42578125" style="1" bestFit="1" customWidth="1"/>
    <col min="6" max="16384" width="20.140625" style="1"/>
  </cols>
  <sheetData>
    <row r="1" spans="1:5" x14ac:dyDescent="0.2">
      <c r="A1" s="82" t="s">
        <v>236</v>
      </c>
      <c r="B1" s="74" t="s">
        <v>435</v>
      </c>
      <c r="C1" s="98" t="s">
        <v>436</v>
      </c>
      <c r="D1" s="82" t="s">
        <v>263</v>
      </c>
      <c r="E1" s="1" t="s">
        <v>104</v>
      </c>
    </row>
    <row r="2" spans="1:5" x14ac:dyDescent="0.2">
      <c r="A2" s="57">
        <v>43738</v>
      </c>
      <c r="B2" s="58" t="s">
        <v>545</v>
      </c>
      <c r="C2" s="58" t="s">
        <v>543</v>
      </c>
      <c r="D2" s="99" t="s">
        <v>351</v>
      </c>
      <c r="E2" s="100">
        <v>0</v>
      </c>
    </row>
    <row r="3" spans="1:5" x14ac:dyDescent="0.2">
      <c r="A3" s="57">
        <v>43738</v>
      </c>
      <c r="B3" s="58" t="s">
        <v>545</v>
      </c>
      <c r="C3" s="58" t="s">
        <v>544</v>
      </c>
      <c r="D3" s="99" t="s">
        <v>351</v>
      </c>
      <c r="E3" s="100">
        <v>0</v>
      </c>
    </row>
    <row r="4" spans="1:5" x14ac:dyDescent="0.2">
      <c r="A4" s="101"/>
      <c r="B4" s="76"/>
      <c r="C4" s="102"/>
      <c r="D4" s="9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F4"/>
  <sheetViews>
    <sheetView workbookViewId="0">
      <selection activeCell="A2" sqref="A2"/>
    </sheetView>
  </sheetViews>
  <sheetFormatPr defaultRowHeight="12" x14ac:dyDescent="0.2"/>
  <cols>
    <col min="1" max="1" width="9.85546875" style="1" bestFit="1" customWidth="1"/>
    <col min="2" max="2" width="10.140625" style="1" bestFit="1" customWidth="1"/>
    <col min="3" max="3" width="17.85546875" style="1" bestFit="1" customWidth="1"/>
    <col min="4" max="4" width="13.5703125" style="1" bestFit="1" customWidth="1"/>
    <col min="5" max="5" width="7" style="1" bestFit="1" customWidth="1"/>
    <col min="6" max="6" width="6.140625" style="1" bestFit="1" customWidth="1"/>
    <col min="7" max="7" width="7.140625" style="1" bestFit="1" customWidth="1"/>
    <col min="8" max="16384" width="9.140625" style="1"/>
  </cols>
  <sheetData>
    <row r="1" spans="1:6" x14ac:dyDescent="0.2">
      <c r="A1" s="54" t="s">
        <v>236</v>
      </c>
      <c r="B1" s="54" t="s">
        <v>435</v>
      </c>
      <c r="C1" s="55" t="s">
        <v>436</v>
      </c>
      <c r="D1" s="55" t="s">
        <v>263</v>
      </c>
      <c r="E1" s="93" t="s">
        <v>336</v>
      </c>
      <c r="F1" s="93" t="s">
        <v>180</v>
      </c>
    </row>
    <row r="2" spans="1:6" x14ac:dyDescent="0.2">
      <c r="A2" s="57">
        <v>43738</v>
      </c>
      <c r="B2" s="58" t="s">
        <v>427</v>
      </c>
      <c r="C2" s="58" t="s">
        <v>437</v>
      </c>
      <c r="D2" s="94" t="s">
        <v>352</v>
      </c>
      <c r="E2" s="95">
        <v>1</v>
      </c>
      <c r="F2" s="96" t="s">
        <v>434</v>
      </c>
    </row>
    <row r="3" spans="1:6" x14ac:dyDescent="0.2">
      <c r="A3" s="75"/>
      <c r="B3" s="75"/>
      <c r="C3" s="76"/>
      <c r="E3" s="97"/>
      <c r="F3" s="97"/>
    </row>
    <row r="4" spans="1:6" x14ac:dyDescent="0.2">
      <c r="A4" s="75"/>
      <c r="B4" s="75"/>
      <c r="C4" s="76"/>
      <c r="E4" s="97"/>
      <c r="F4" s="97"/>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G8"/>
  <sheetViews>
    <sheetView workbookViewId="0">
      <selection activeCell="A4" sqref="A4"/>
    </sheetView>
  </sheetViews>
  <sheetFormatPr defaultColWidth="9.140625" defaultRowHeight="12" x14ac:dyDescent="0.2"/>
  <cols>
    <col min="1" max="1" width="9.85546875" style="1" bestFit="1" customWidth="1"/>
    <col min="2" max="2" width="10.140625" style="1" bestFit="1" customWidth="1"/>
    <col min="3" max="3" width="17.85546875" style="1" bestFit="1" customWidth="1"/>
    <col min="4" max="4" width="10" style="1" bestFit="1" customWidth="1"/>
    <col min="5" max="5" width="7.42578125" style="1" bestFit="1" customWidth="1"/>
    <col min="6" max="7" width="5.28515625" style="1" bestFit="1" customWidth="1"/>
    <col min="8" max="16384" width="9.140625" style="1"/>
  </cols>
  <sheetData>
    <row r="1" spans="1:7" x14ac:dyDescent="0.2">
      <c r="A1" s="54" t="s">
        <v>236</v>
      </c>
      <c r="B1" s="54" t="s">
        <v>435</v>
      </c>
      <c r="C1" s="55" t="s">
        <v>436</v>
      </c>
      <c r="D1" s="54" t="s">
        <v>263</v>
      </c>
      <c r="E1" s="55" t="s">
        <v>348</v>
      </c>
      <c r="F1" s="54" t="s">
        <v>98</v>
      </c>
      <c r="G1" s="54" t="s">
        <v>99</v>
      </c>
    </row>
    <row r="2" spans="1:7" x14ac:dyDescent="0.2">
      <c r="A2" s="57">
        <v>43738</v>
      </c>
      <c r="B2" s="58" t="s">
        <v>427</v>
      </c>
      <c r="C2" s="58" t="s">
        <v>437</v>
      </c>
      <c r="D2" s="61" t="s">
        <v>274</v>
      </c>
      <c r="E2" s="85" t="s">
        <v>294</v>
      </c>
      <c r="F2" s="61" t="s">
        <v>434</v>
      </c>
      <c r="G2" s="61" t="s">
        <v>434</v>
      </c>
    </row>
    <row r="3" spans="1:7" x14ac:dyDescent="0.2">
      <c r="A3" s="57">
        <v>43738</v>
      </c>
      <c r="B3" s="58" t="s">
        <v>427</v>
      </c>
      <c r="C3" s="58" t="s">
        <v>437</v>
      </c>
      <c r="D3" s="91" t="s">
        <v>275</v>
      </c>
      <c r="E3" s="85" t="s">
        <v>294</v>
      </c>
      <c r="F3" s="61" t="s">
        <v>434</v>
      </c>
      <c r="G3" s="61" t="s">
        <v>434</v>
      </c>
    </row>
    <row r="4" spans="1:7" x14ac:dyDescent="0.2">
      <c r="A4" s="57">
        <v>43738</v>
      </c>
      <c r="B4" s="58" t="s">
        <v>427</v>
      </c>
      <c r="C4" s="58" t="s">
        <v>437</v>
      </c>
      <c r="D4" s="91" t="s">
        <v>276</v>
      </c>
      <c r="E4" s="85" t="s">
        <v>294</v>
      </c>
      <c r="F4" s="61" t="s">
        <v>434</v>
      </c>
      <c r="G4" s="61" t="s">
        <v>434</v>
      </c>
    </row>
    <row r="5" spans="1:7" x14ac:dyDescent="0.2">
      <c r="A5" s="57">
        <v>43738</v>
      </c>
      <c r="B5" s="58" t="s">
        <v>427</v>
      </c>
      <c r="C5" s="58" t="s">
        <v>437</v>
      </c>
      <c r="D5" s="91" t="s">
        <v>277</v>
      </c>
      <c r="E5" s="85" t="s">
        <v>294</v>
      </c>
      <c r="F5" s="61" t="s">
        <v>434</v>
      </c>
      <c r="G5" s="61" t="s">
        <v>434</v>
      </c>
    </row>
    <row r="6" spans="1:7" x14ac:dyDescent="0.2">
      <c r="A6" s="57">
        <v>43738</v>
      </c>
      <c r="B6" s="58" t="s">
        <v>427</v>
      </c>
      <c r="C6" s="58" t="s">
        <v>437</v>
      </c>
      <c r="D6" s="91" t="s">
        <v>278</v>
      </c>
      <c r="E6" s="85" t="s">
        <v>294</v>
      </c>
      <c r="F6" s="61" t="s">
        <v>434</v>
      </c>
      <c r="G6" s="61" t="s">
        <v>434</v>
      </c>
    </row>
    <row r="7" spans="1:7" x14ac:dyDescent="0.2">
      <c r="A7" s="57">
        <v>43738</v>
      </c>
      <c r="B7" s="58" t="s">
        <v>427</v>
      </c>
      <c r="C7" s="58" t="s">
        <v>437</v>
      </c>
      <c r="D7" s="91" t="s">
        <v>279</v>
      </c>
      <c r="E7" s="85" t="s">
        <v>294</v>
      </c>
      <c r="F7" s="61" t="s">
        <v>434</v>
      </c>
      <c r="G7" s="61" t="s">
        <v>434</v>
      </c>
    </row>
    <row r="8" spans="1:7" x14ac:dyDescent="0.2">
      <c r="A8" s="92"/>
      <c r="B8" s="92"/>
      <c r="C8" s="9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F4"/>
  <sheetViews>
    <sheetView workbookViewId="0">
      <selection activeCell="A2" sqref="A2"/>
    </sheetView>
  </sheetViews>
  <sheetFormatPr defaultColWidth="11" defaultRowHeight="12" x14ac:dyDescent="0.2"/>
  <cols>
    <col min="1" max="1" width="9.85546875" style="1" bestFit="1" customWidth="1"/>
    <col min="2" max="2" width="10.140625" style="1" bestFit="1" customWidth="1"/>
    <col min="3" max="3" width="17.85546875" style="1" bestFit="1" customWidth="1"/>
    <col min="4" max="4" width="15.140625" style="1" bestFit="1" customWidth="1"/>
    <col min="5" max="5" width="16.5703125" style="1" bestFit="1" customWidth="1"/>
    <col min="6" max="6" width="7" style="1" bestFit="1" customWidth="1"/>
    <col min="7" max="16384" width="11" style="1"/>
  </cols>
  <sheetData>
    <row r="1" spans="1:6" x14ac:dyDescent="0.2">
      <c r="A1" s="54" t="s">
        <v>236</v>
      </c>
      <c r="B1" s="54" t="s">
        <v>435</v>
      </c>
      <c r="C1" s="54" t="s">
        <v>436</v>
      </c>
      <c r="D1" s="54" t="s">
        <v>263</v>
      </c>
      <c r="E1" s="54" t="s">
        <v>560</v>
      </c>
      <c r="F1" s="55" t="s">
        <v>184</v>
      </c>
    </row>
    <row r="2" spans="1:6" x14ac:dyDescent="0.2">
      <c r="A2" s="57">
        <v>43738</v>
      </c>
      <c r="B2" s="58" t="s">
        <v>427</v>
      </c>
      <c r="C2" s="58" t="s">
        <v>437</v>
      </c>
      <c r="D2" s="58" t="s">
        <v>433</v>
      </c>
      <c r="E2" s="88">
        <v>0</v>
      </c>
      <c r="F2" s="89" t="s">
        <v>581</v>
      </c>
    </row>
    <row r="3" spans="1:6" x14ac:dyDescent="0.2">
      <c r="A3" s="75"/>
      <c r="B3" s="76"/>
      <c r="C3" s="76"/>
      <c r="D3" s="76"/>
      <c r="E3" s="76"/>
      <c r="F3" s="90"/>
    </row>
    <row r="4" spans="1:6" x14ac:dyDescent="0.2">
      <c r="A4" s="75"/>
      <c r="B4" s="76"/>
      <c r="C4" s="76"/>
      <c r="D4" s="76"/>
      <c r="E4" s="76"/>
      <c r="F4" s="90"/>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5"/>
  <sheetViews>
    <sheetView workbookViewId="0">
      <selection activeCell="A4" sqref="A4"/>
    </sheetView>
  </sheetViews>
  <sheetFormatPr defaultColWidth="9.140625" defaultRowHeight="12" x14ac:dyDescent="0.2"/>
  <cols>
    <col min="1" max="1" width="9.85546875" style="74" bestFit="1" customWidth="1"/>
    <col min="2" max="2" width="13.42578125" style="74" bestFit="1" customWidth="1"/>
    <col min="3" max="3" width="17.85546875" style="74" bestFit="1" customWidth="1"/>
    <col min="4" max="4" width="14.7109375" style="74" bestFit="1" customWidth="1"/>
    <col min="5" max="10" width="6.140625" style="74" bestFit="1" customWidth="1"/>
    <col min="11" max="16384" width="9.140625" style="74"/>
  </cols>
  <sheetData>
    <row r="1" spans="1:13" x14ac:dyDescent="0.2">
      <c r="A1" s="54" t="s">
        <v>236</v>
      </c>
      <c r="B1" s="54" t="s">
        <v>435</v>
      </c>
      <c r="C1" s="54" t="s">
        <v>436</v>
      </c>
      <c r="D1" s="54" t="s">
        <v>263</v>
      </c>
      <c r="E1" s="54" t="s">
        <v>138</v>
      </c>
      <c r="F1" s="54" t="s">
        <v>139</v>
      </c>
      <c r="G1" s="54" t="s">
        <v>140</v>
      </c>
      <c r="H1" s="54" t="s">
        <v>187</v>
      </c>
      <c r="I1" s="54" t="s">
        <v>188</v>
      </c>
      <c r="J1" s="54" t="s">
        <v>189</v>
      </c>
      <c r="K1" s="82"/>
      <c r="L1" s="82"/>
      <c r="M1" s="82"/>
    </row>
    <row r="2" spans="1:13" x14ac:dyDescent="0.2">
      <c r="A2" s="57">
        <v>43738</v>
      </c>
      <c r="B2" s="58" t="s">
        <v>545</v>
      </c>
      <c r="C2" s="58" t="s">
        <v>543</v>
      </c>
      <c r="D2" s="85" t="s">
        <v>316</v>
      </c>
      <c r="E2" s="86" t="s">
        <v>434</v>
      </c>
      <c r="F2" s="87">
        <v>0.71930000000000005</v>
      </c>
      <c r="G2" s="87">
        <v>0.91469999999999996</v>
      </c>
      <c r="H2" s="86" t="s">
        <v>434</v>
      </c>
      <c r="I2" s="87">
        <v>0.82568634289883902</v>
      </c>
      <c r="J2" s="87">
        <v>0.94644577854519896</v>
      </c>
    </row>
    <row r="3" spans="1:13" x14ac:dyDescent="0.2">
      <c r="A3" s="57">
        <v>43738</v>
      </c>
      <c r="B3" s="58" t="s">
        <v>545</v>
      </c>
      <c r="C3" s="58" t="s">
        <v>543</v>
      </c>
      <c r="D3" s="85" t="s">
        <v>317</v>
      </c>
      <c r="E3" s="86" t="s">
        <v>434</v>
      </c>
      <c r="F3" s="87">
        <v>0.80549999999999999</v>
      </c>
      <c r="G3" s="87">
        <v>0.95589999999999997</v>
      </c>
      <c r="H3" s="86" t="s">
        <v>434</v>
      </c>
      <c r="I3" s="87">
        <v>0.85970870571661495</v>
      </c>
      <c r="J3" s="87">
        <v>0.95423136056953295</v>
      </c>
    </row>
    <row r="4" spans="1:13" x14ac:dyDescent="0.2">
      <c r="A4" s="57">
        <v>43738</v>
      </c>
      <c r="B4" s="58" t="s">
        <v>545</v>
      </c>
      <c r="C4" s="58" t="s">
        <v>544</v>
      </c>
      <c r="D4" s="85" t="s">
        <v>316</v>
      </c>
      <c r="E4" s="87">
        <v>0.83924273368531599</v>
      </c>
      <c r="F4" s="86" t="s">
        <v>434</v>
      </c>
      <c r="G4" s="86" t="s">
        <v>434</v>
      </c>
      <c r="H4" s="87">
        <v>0.76964186132508905</v>
      </c>
      <c r="I4" s="86" t="s">
        <v>434</v>
      </c>
      <c r="J4" s="86" t="s">
        <v>434</v>
      </c>
    </row>
    <row r="5" spans="1:13" x14ac:dyDescent="0.2">
      <c r="A5" s="57">
        <v>43738</v>
      </c>
      <c r="B5" s="58" t="s">
        <v>545</v>
      </c>
      <c r="C5" s="58" t="s">
        <v>544</v>
      </c>
      <c r="D5" s="85" t="s">
        <v>317</v>
      </c>
      <c r="E5" s="87">
        <v>0.85558492616574899</v>
      </c>
      <c r="F5" s="86" t="s">
        <v>434</v>
      </c>
      <c r="G5" s="86" t="s">
        <v>434</v>
      </c>
      <c r="H5" s="87">
        <v>0.78181399171766297</v>
      </c>
      <c r="I5" s="86" t="s">
        <v>434</v>
      </c>
      <c r="J5" s="86" t="s">
        <v>434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3"/>
  <sheetViews>
    <sheetView workbookViewId="0">
      <selection activeCell="A2" sqref="A2"/>
    </sheetView>
  </sheetViews>
  <sheetFormatPr defaultColWidth="9.140625" defaultRowHeight="12" x14ac:dyDescent="0.2"/>
  <cols>
    <col min="1" max="1" width="9.85546875" style="74" bestFit="1" customWidth="1"/>
    <col min="2" max="2" width="10.140625" style="74" bestFit="1" customWidth="1"/>
    <col min="3" max="3" width="17.85546875" style="74" bestFit="1" customWidth="1"/>
    <col min="4" max="4" width="7.140625" style="74" bestFit="1" customWidth="1"/>
    <col min="5" max="5" width="7.42578125" style="74" bestFit="1" customWidth="1"/>
    <col min="6" max="7" width="5.28515625" style="74" bestFit="1" customWidth="1"/>
    <col min="8" max="10" width="6.5703125" style="74" bestFit="1" customWidth="1"/>
    <col min="11" max="12" width="5.28515625" style="74" bestFit="1" customWidth="1"/>
    <col min="13" max="16" width="6.5703125" style="74" bestFit="1" customWidth="1"/>
    <col min="17" max="18" width="5.28515625" style="74" bestFit="1" customWidth="1"/>
    <col min="19" max="16384" width="9.140625" style="74"/>
  </cols>
  <sheetData>
    <row r="1" spans="1:18" x14ac:dyDescent="0.2">
      <c r="A1" s="81" t="s">
        <v>236</v>
      </c>
      <c r="B1" s="54" t="s">
        <v>435</v>
      </c>
      <c r="C1" s="54" t="s">
        <v>436</v>
      </c>
      <c r="D1" s="81" t="s">
        <v>546</v>
      </c>
      <c r="E1" s="81" t="s">
        <v>348</v>
      </c>
      <c r="F1" s="81" t="s">
        <v>195</v>
      </c>
      <c r="G1" s="81" t="s">
        <v>196</v>
      </c>
      <c r="H1" s="81" t="s">
        <v>512</v>
      </c>
      <c r="I1" s="81" t="s">
        <v>513</v>
      </c>
      <c r="J1" s="81" t="s">
        <v>515</v>
      </c>
      <c r="K1" s="81" t="s">
        <v>198</v>
      </c>
      <c r="L1" s="81" t="s">
        <v>199</v>
      </c>
      <c r="M1" s="81" t="s">
        <v>517</v>
      </c>
      <c r="N1" s="81" t="s">
        <v>519</v>
      </c>
      <c r="O1" s="81" t="s">
        <v>521</v>
      </c>
      <c r="P1" s="81" t="s">
        <v>523</v>
      </c>
      <c r="Q1" s="81" t="s">
        <v>200</v>
      </c>
      <c r="R1" s="81" t="s">
        <v>201</v>
      </c>
    </row>
    <row r="2" spans="1:18" x14ac:dyDescent="0.2">
      <c r="A2" s="57">
        <v>43738</v>
      </c>
      <c r="B2" s="58" t="s">
        <v>427</v>
      </c>
      <c r="C2" s="58" t="s">
        <v>437</v>
      </c>
      <c r="D2" s="63" t="s">
        <v>434</v>
      </c>
      <c r="E2" s="83" t="s">
        <v>434</v>
      </c>
      <c r="F2" s="83" t="s">
        <v>434</v>
      </c>
      <c r="G2" s="83" t="s">
        <v>434</v>
      </c>
      <c r="H2" s="83" t="s">
        <v>434</v>
      </c>
      <c r="I2" s="83" t="s">
        <v>434</v>
      </c>
      <c r="J2" s="54" t="s">
        <v>434</v>
      </c>
      <c r="K2" s="54" t="s">
        <v>434</v>
      </c>
      <c r="L2" s="54" t="s">
        <v>434</v>
      </c>
      <c r="M2" s="54" t="s">
        <v>434</v>
      </c>
      <c r="N2" s="54" t="s">
        <v>434</v>
      </c>
      <c r="O2" s="54" t="s">
        <v>434</v>
      </c>
      <c r="P2" s="54" t="s">
        <v>434</v>
      </c>
      <c r="Q2" s="54" t="s">
        <v>434</v>
      </c>
      <c r="R2" s="54" t="s">
        <v>434</v>
      </c>
    </row>
    <row r="3" spans="1:18" x14ac:dyDescent="0.2">
      <c r="A3" s="75"/>
      <c r="B3" s="76"/>
      <c r="G3" s="84"/>
      <c r="H3" s="84"/>
      <c r="I3" s="84"/>
      <c r="J3" s="84"/>
      <c r="K3" s="84"/>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L3"/>
  <sheetViews>
    <sheetView workbookViewId="0">
      <selection activeCell="A2" sqref="A2"/>
    </sheetView>
  </sheetViews>
  <sheetFormatPr defaultColWidth="9.140625" defaultRowHeight="12" x14ac:dyDescent="0.2"/>
  <cols>
    <col min="1" max="1" width="9.85546875" style="74" bestFit="1" customWidth="1"/>
    <col min="2" max="2" width="10.140625" style="74" bestFit="1" customWidth="1"/>
    <col min="3" max="3" width="17.85546875" style="74" bestFit="1" customWidth="1"/>
    <col min="4" max="4" width="7.140625" style="74" bestFit="1" customWidth="1"/>
    <col min="5" max="5" width="10" style="74" bestFit="1" customWidth="1"/>
    <col min="6" max="6" width="7.42578125" style="74" bestFit="1" customWidth="1"/>
    <col min="7" max="7" width="5.28515625" style="74" bestFit="1" customWidth="1"/>
    <col min="8" max="16384" width="9.140625" style="74"/>
  </cols>
  <sheetData>
    <row r="1" spans="1:12" x14ac:dyDescent="0.2">
      <c r="A1" s="81" t="s">
        <v>236</v>
      </c>
      <c r="B1" s="54" t="s">
        <v>435</v>
      </c>
      <c r="C1" s="54" t="s">
        <v>436</v>
      </c>
      <c r="D1" s="81" t="s">
        <v>546</v>
      </c>
      <c r="E1" s="54" t="s">
        <v>263</v>
      </c>
      <c r="F1" s="81" t="s">
        <v>348</v>
      </c>
      <c r="G1" s="81" t="s">
        <v>197</v>
      </c>
      <c r="H1" s="82"/>
      <c r="I1" s="82"/>
      <c r="J1" s="82"/>
      <c r="K1" s="82"/>
      <c r="L1" s="82"/>
    </row>
    <row r="2" spans="1:12" x14ac:dyDescent="0.2">
      <c r="A2" s="57">
        <v>43738</v>
      </c>
      <c r="B2" s="58" t="s">
        <v>427</v>
      </c>
      <c r="C2" s="58" t="s">
        <v>437</v>
      </c>
      <c r="D2" s="54" t="s">
        <v>434</v>
      </c>
      <c r="E2" s="83" t="s">
        <v>434</v>
      </c>
      <c r="F2" s="83" t="s">
        <v>434</v>
      </c>
      <c r="G2" s="83" t="s">
        <v>434</v>
      </c>
      <c r="H2" s="84"/>
      <c r="I2" s="84"/>
    </row>
    <row r="3" spans="1:12" x14ac:dyDescent="0.2">
      <c r="A3" s="75"/>
      <c r="B3" s="76"/>
      <c r="E3" s="84"/>
      <c r="F3" s="84"/>
      <c r="G3" s="84"/>
      <c r="H3" s="84"/>
      <c r="I3" s="84"/>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8"/>
  <sheetViews>
    <sheetView workbookViewId="0">
      <selection activeCell="L25" sqref="L25"/>
    </sheetView>
  </sheetViews>
  <sheetFormatPr defaultColWidth="9.140625" defaultRowHeight="12" x14ac:dyDescent="0.2"/>
  <cols>
    <col min="1" max="1" width="9.85546875" style="1" bestFit="1" customWidth="1"/>
    <col min="2" max="2" width="13.42578125" style="1" bestFit="1" customWidth="1"/>
    <col min="3" max="3" width="17.85546875" style="1" bestFit="1" customWidth="1"/>
    <col min="4" max="4" width="10" style="61" bestFit="1" customWidth="1"/>
    <col min="5" max="5" width="7.42578125" style="1" bestFit="1" customWidth="1"/>
    <col min="6" max="7" width="11.7109375" style="78" bestFit="1" customWidth="1"/>
    <col min="8" max="8" width="11.7109375" style="61" bestFit="1" customWidth="1"/>
    <col min="9" max="9" width="11.28515625" style="61" bestFit="1" customWidth="1"/>
    <col min="10" max="10" width="11.85546875" style="61" bestFit="1" customWidth="1"/>
    <col min="11" max="11" width="5.28515625" style="61" bestFit="1" customWidth="1"/>
    <col min="12" max="16384" width="9.140625" style="1"/>
  </cols>
  <sheetData>
    <row r="1" spans="1:11" s="74" customFormat="1" x14ac:dyDescent="0.2">
      <c r="A1" s="54" t="s">
        <v>236</v>
      </c>
      <c r="B1" s="54" t="s">
        <v>435</v>
      </c>
      <c r="C1" s="54" t="s">
        <v>436</v>
      </c>
      <c r="D1" s="61" t="s">
        <v>263</v>
      </c>
      <c r="E1" s="55" t="s">
        <v>348</v>
      </c>
      <c r="F1" s="78" t="s">
        <v>202</v>
      </c>
      <c r="G1" s="78" t="s">
        <v>264</v>
      </c>
      <c r="H1" s="61" t="s">
        <v>148</v>
      </c>
      <c r="I1" s="61" t="s">
        <v>528</v>
      </c>
      <c r="J1" s="61" t="s">
        <v>531</v>
      </c>
      <c r="K1" s="61" t="s">
        <v>534</v>
      </c>
    </row>
    <row r="2" spans="1:11" s="74" customFormat="1" x14ac:dyDescent="0.2">
      <c r="A2" s="57">
        <v>43738</v>
      </c>
      <c r="B2" s="58" t="s">
        <v>545</v>
      </c>
      <c r="C2" s="58" t="s">
        <v>543</v>
      </c>
      <c r="D2" s="79" t="s">
        <v>592</v>
      </c>
      <c r="E2" s="61" t="s">
        <v>294</v>
      </c>
      <c r="F2" s="78">
        <v>61413037.661538497</v>
      </c>
      <c r="G2" s="78">
        <v>134154068.645539</v>
      </c>
      <c r="H2" s="78">
        <v>276329893.37239999</v>
      </c>
      <c r="I2" s="80" t="s">
        <v>582</v>
      </c>
      <c r="J2" s="80" t="s">
        <v>583</v>
      </c>
      <c r="K2" s="61" t="s">
        <v>434</v>
      </c>
    </row>
    <row r="3" spans="1:11" s="74" customFormat="1" x14ac:dyDescent="0.2">
      <c r="A3" s="57">
        <v>43738</v>
      </c>
      <c r="B3" s="58" t="s">
        <v>545</v>
      </c>
      <c r="C3" s="58" t="s">
        <v>543</v>
      </c>
      <c r="D3" s="79" t="s">
        <v>592</v>
      </c>
      <c r="E3" s="61" t="s">
        <v>294</v>
      </c>
      <c r="F3" s="78">
        <v>138765.47692307699</v>
      </c>
      <c r="G3" s="78">
        <v>2134703.6729230802</v>
      </c>
      <c r="H3" s="78">
        <v>4370989.2782800002</v>
      </c>
      <c r="I3" s="80" t="s">
        <v>584</v>
      </c>
      <c r="J3" s="80" t="s">
        <v>585</v>
      </c>
      <c r="K3" s="61" t="s">
        <v>434</v>
      </c>
    </row>
    <row r="4" spans="1:11" s="74" customFormat="1" x14ac:dyDescent="0.2">
      <c r="A4" s="57">
        <v>43738</v>
      </c>
      <c r="B4" s="58" t="s">
        <v>545</v>
      </c>
      <c r="C4" s="58" t="s">
        <v>544</v>
      </c>
      <c r="D4" s="79" t="s">
        <v>592</v>
      </c>
      <c r="E4" s="61" t="s">
        <v>294</v>
      </c>
      <c r="F4" s="78">
        <v>3244.76923076923</v>
      </c>
      <c r="G4" s="78">
        <v>13769471.3538462</v>
      </c>
      <c r="H4" s="78">
        <v>93256004</v>
      </c>
      <c r="I4" s="80" t="s">
        <v>582</v>
      </c>
      <c r="J4" s="80" t="s">
        <v>586</v>
      </c>
      <c r="K4" s="61" t="s">
        <v>434</v>
      </c>
    </row>
    <row r="5" spans="1:11" s="74" customFormat="1" x14ac:dyDescent="0.2">
      <c r="A5" s="57">
        <v>43738</v>
      </c>
      <c r="B5" s="58" t="s">
        <v>545</v>
      </c>
      <c r="C5" s="58" t="s">
        <v>544</v>
      </c>
      <c r="D5" s="79" t="s">
        <v>592</v>
      </c>
      <c r="E5" s="61" t="s">
        <v>294</v>
      </c>
      <c r="F5" s="78">
        <v>274.446153846154</v>
      </c>
      <c r="G5" s="78">
        <v>1177280.7692307699</v>
      </c>
      <c r="H5" s="78">
        <v>20431388.16</v>
      </c>
      <c r="I5" s="80" t="s">
        <v>582</v>
      </c>
      <c r="J5" s="80" t="s">
        <v>587</v>
      </c>
      <c r="K5" s="61" t="s">
        <v>434</v>
      </c>
    </row>
    <row r="6" spans="1:11" s="74" customFormat="1" x14ac:dyDescent="0.2">
      <c r="A6" s="57">
        <v>43738</v>
      </c>
      <c r="B6" s="58" t="s">
        <v>545</v>
      </c>
      <c r="C6" s="58" t="s">
        <v>544</v>
      </c>
      <c r="D6" s="79" t="s">
        <v>592</v>
      </c>
      <c r="E6" s="61" t="s">
        <v>294</v>
      </c>
      <c r="F6" s="78">
        <v>36740.769230769198</v>
      </c>
      <c r="G6" s="78">
        <v>8572886.9344615396</v>
      </c>
      <c r="H6" s="78">
        <v>133346894.36</v>
      </c>
      <c r="I6" s="80" t="s">
        <v>582</v>
      </c>
      <c r="J6" s="80" t="s">
        <v>588</v>
      </c>
      <c r="K6" s="61" t="s">
        <v>434</v>
      </c>
    </row>
    <row r="7" spans="1:11" s="74" customFormat="1" x14ac:dyDescent="0.2">
      <c r="A7" s="57">
        <v>43738</v>
      </c>
      <c r="B7" s="58" t="s">
        <v>545</v>
      </c>
      <c r="C7" s="58" t="s">
        <v>544</v>
      </c>
      <c r="D7" s="79" t="s">
        <v>592</v>
      </c>
      <c r="E7" s="61" t="s">
        <v>294</v>
      </c>
      <c r="F7" s="78">
        <v>129.35384615384601</v>
      </c>
      <c r="G7" s="78">
        <v>37753.230769230802</v>
      </c>
      <c r="H7" s="78">
        <v>398440.2</v>
      </c>
      <c r="I7" s="80" t="s">
        <v>582</v>
      </c>
      <c r="J7" s="80" t="s">
        <v>589</v>
      </c>
      <c r="K7" s="61" t="s">
        <v>434</v>
      </c>
    </row>
    <row r="8" spans="1:11" s="74" customFormat="1" x14ac:dyDescent="0.2">
      <c r="A8" s="57">
        <v>43738</v>
      </c>
      <c r="B8" s="58" t="s">
        <v>545</v>
      </c>
      <c r="C8" s="58" t="s">
        <v>544</v>
      </c>
      <c r="D8" s="79" t="s">
        <v>592</v>
      </c>
      <c r="E8" s="61" t="s">
        <v>294</v>
      </c>
      <c r="F8" s="78">
        <v>97212.815384615402</v>
      </c>
      <c r="G8" s="78">
        <v>546717.97661538504</v>
      </c>
      <c r="H8" s="78">
        <v>1752968.227</v>
      </c>
      <c r="I8" s="80" t="s">
        <v>582</v>
      </c>
      <c r="J8" s="80" t="s">
        <v>590</v>
      </c>
      <c r="K8" s="61" t="s">
        <v>434</v>
      </c>
    </row>
  </sheetData>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G4"/>
  <sheetViews>
    <sheetView workbookViewId="0">
      <selection activeCell="A2" sqref="A2"/>
    </sheetView>
  </sheetViews>
  <sheetFormatPr defaultColWidth="9.140625" defaultRowHeight="12" x14ac:dyDescent="0.2"/>
  <cols>
    <col min="1" max="1" width="9.85546875" style="74" bestFit="1" customWidth="1"/>
    <col min="2" max="2" width="10.140625" style="74" bestFit="1" customWidth="1"/>
    <col min="3" max="3" width="17.85546875" style="74" bestFit="1" customWidth="1"/>
    <col min="4" max="4" width="10" style="74" bestFit="1" customWidth="1"/>
    <col min="5" max="5" width="7.42578125" style="74" bestFit="1" customWidth="1"/>
    <col min="6" max="7" width="5.28515625" style="74" bestFit="1" customWidth="1"/>
    <col min="8" max="16384" width="9.140625" style="74"/>
  </cols>
  <sheetData>
    <row r="1" spans="1:7" x14ac:dyDescent="0.2">
      <c r="A1" s="54" t="s">
        <v>236</v>
      </c>
      <c r="B1" s="54" t="s">
        <v>435</v>
      </c>
      <c r="C1" s="54" t="s">
        <v>436</v>
      </c>
      <c r="D1" s="54" t="s">
        <v>263</v>
      </c>
      <c r="E1" s="55" t="s">
        <v>348</v>
      </c>
      <c r="F1" s="54" t="s">
        <v>146</v>
      </c>
      <c r="G1" s="54" t="s">
        <v>147</v>
      </c>
    </row>
    <row r="2" spans="1:7" x14ac:dyDescent="0.2">
      <c r="A2" s="57">
        <v>43738</v>
      </c>
      <c r="B2" s="58" t="str">
        <f>ATHEXClear_AggregatedDataFile!B2</f>
        <v>CCP</v>
      </c>
      <c r="C2" s="58" t="str">
        <f>ATHEXClear_AggregatedDataFile!C2</f>
        <v>ATHEXClear</v>
      </c>
      <c r="D2" s="54" t="s">
        <v>434</v>
      </c>
      <c r="E2" s="54" t="s">
        <v>434</v>
      </c>
      <c r="F2" s="61" t="s">
        <v>434</v>
      </c>
      <c r="G2" s="61" t="s">
        <v>434</v>
      </c>
    </row>
    <row r="3" spans="1:7" x14ac:dyDescent="0.2">
      <c r="A3" s="75"/>
      <c r="B3" s="75"/>
      <c r="C3" s="76"/>
      <c r="F3" s="77"/>
      <c r="G3" s="77"/>
    </row>
    <row r="4" spans="1:7" x14ac:dyDescent="0.2">
      <c r="C4" s="7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U4"/>
  <sheetViews>
    <sheetView workbookViewId="0">
      <selection activeCell="T4" sqref="T4"/>
    </sheetView>
  </sheetViews>
  <sheetFormatPr defaultColWidth="15.140625" defaultRowHeight="12" x14ac:dyDescent="0.25"/>
  <cols>
    <col min="1" max="1" width="9.85546875" style="31" bestFit="1" customWidth="1"/>
    <col min="2" max="2" width="13.42578125" style="31" bestFit="1" customWidth="1"/>
    <col min="3" max="3" width="17.85546875" style="31" bestFit="1" customWidth="1"/>
    <col min="4" max="4" width="7.42578125" style="31" bestFit="1" customWidth="1"/>
    <col min="5" max="5" width="8.7109375" style="31" bestFit="1" customWidth="1"/>
    <col min="6" max="7" width="4.42578125" style="31" bestFit="1" customWidth="1"/>
    <col min="8" max="9" width="10.85546875" style="31" bestFit="1" customWidth="1"/>
    <col min="10" max="10" width="4.42578125" style="31" bestFit="1" customWidth="1"/>
    <col min="11" max="11" width="10.85546875" style="31" bestFit="1" customWidth="1"/>
    <col min="12" max="12" width="4.42578125" style="31" bestFit="1" customWidth="1"/>
    <col min="13" max="13" width="10.85546875" style="31" bestFit="1" customWidth="1"/>
    <col min="14" max="14" width="5.28515625" style="31" bestFit="1" customWidth="1"/>
    <col min="15" max="15" width="4.42578125" style="31" bestFit="1" customWidth="1"/>
    <col min="16" max="16" width="6.42578125" style="31" bestFit="1" customWidth="1"/>
    <col min="17" max="19" width="4.42578125" style="31" bestFit="1" customWidth="1"/>
    <col min="20" max="20" width="15" style="31" bestFit="1" customWidth="1"/>
    <col min="21" max="21" width="10.140625" style="31" bestFit="1" customWidth="1"/>
    <col min="22" max="22" width="6.140625" style="31" bestFit="1" customWidth="1"/>
    <col min="23" max="23" width="22.140625" style="31" bestFit="1" customWidth="1"/>
    <col min="24" max="24" width="7.140625" style="31" bestFit="1" customWidth="1"/>
    <col min="25" max="25" width="5.140625" style="31" bestFit="1" customWidth="1"/>
    <col min="26" max="26" width="15" style="31" bestFit="1" customWidth="1"/>
    <col min="27" max="27" width="20.140625" style="31" bestFit="1" customWidth="1"/>
    <col min="28" max="28" width="9.28515625" style="31" bestFit="1" customWidth="1"/>
    <col min="29" max="29" width="23.140625" style="31" bestFit="1" customWidth="1"/>
    <col min="30" max="30" width="9.28515625" style="31" bestFit="1" customWidth="1"/>
    <col min="31" max="31" width="6.140625" style="31" bestFit="1" customWidth="1"/>
    <col min="32" max="32" width="9.28515625" style="31" bestFit="1" customWidth="1"/>
    <col min="33" max="33" width="13.42578125" style="31" bestFit="1" customWidth="1"/>
    <col min="34" max="34" width="9.28515625" style="31" bestFit="1" customWidth="1"/>
    <col min="35" max="35" width="42.28515625" style="31" bestFit="1" customWidth="1"/>
    <col min="36" max="36" width="9.28515625" style="31" bestFit="1" customWidth="1"/>
    <col min="37" max="37" width="5.28515625" style="31" bestFit="1" customWidth="1"/>
    <col min="38" max="38" width="9.28515625" style="31" bestFit="1" customWidth="1"/>
    <col min="39" max="39" width="16.42578125" style="31" bestFit="1" customWidth="1"/>
    <col min="40" max="40" width="10.140625" style="31" bestFit="1" customWidth="1"/>
    <col min="41" max="41" width="9.28515625" style="31" bestFit="1" customWidth="1"/>
    <col min="42" max="45" width="5.7109375" style="31" bestFit="1" customWidth="1"/>
    <col min="46" max="46" width="6.140625" style="31" bestFit="1" customWidth="1"/>
    <col min="47" max="47" width="10" style="31" bestFit="1" customWidth="1"/>
    <col min="48" max="48" width="8.7109375" style="31" customWidth="1"/>
    <col min="49" max="49" width="8.7109375" style="31" bestFit="1" customWidth="1"/>
    <col min="50" max="50" width="10" style="31" bestFit="1" customWidth="1"/>
    <col min="51" max="51" width="4.42578125" style="31" bestFit="1" customWidth="1"/>
    <col min="52" max="52" width="6.42578125" style="31" bestFit="1" customWidth="1"/>
    <col min="53" max="54" width="5.28515625" style="31" bestFit="1" customWidth="1"/>
    <col min="55" max="56" width="4.42578125" style="31" bestFit="1" customWidth="1"/>
    <col min="57" max="58" width="6.140625" style="31" bestFit="1" customWidth="1"/>
    <col min="59" max="59" width="5.28515625" style="31" bestFit="1" customWidth="1"/>
    <col min="60" max="61" width="6.140625" style="31" bestFit="1" customWidth="1"/>
    <col min="62" max="64" width="5.28515625" style="31" bestFit="1" customWidth="1"/>
    <col min="65" max="66" width="6.5703125" style="31" bestFit="1" customWidth="1"/>
    <col min="67" max="67" width="5.28515625" style="31" bestFit="1" customWidth="1"/>
    <col min="68" max="68" width="6.140625" style="31" bestFit="1" customWidth="1"/>
    <col min="69" max="69" width="7" style="31" bestFit="1" customWidth="1"/>
    <col min="70" max="71" width="5.28515625" style="31" bestFit="1" customWidth="1"/>
    <col min="72" max="72" width="10.85546875" style="31" bestFit="1" customWidth="1"/>
    <col min="73" max="75" width="10" style="31" bestFit="1" customWidth="1"/>
    <col min="76" max="76" width="8.7109375" style="31" bestFit="1" customWidth="1"/>
    <col min="77" max="78" width="11.7109375" style="31" bestFit="1" customWidth="1"/>
    <col min="79" max="79" width="37.5703125" style="31" bestFit="1" customWidth="1"/>
    <col min="80" max="80" width="10.85546875" style="31" bestFit="1" customWidth="1"/>
    <col min="81" max="81" width="6.140625" style="31" bestFit="1" customWidth="1"/>
    <col min="82" max="82" width="5.28515625" style="31" bestFit="1" customWidth="1"/>
    <col min="83" max="83" width="11.7109375" style="31" bestFit="1" customWidth="1"/>
    <col min="84" max="84" width="10.85546875" style="31" bestFit="1" customWidth="1"/>
    <col min="85" max="86" width="7" style="31" bestFit="1" customWidth="1"/>
    <col min="87" max="91" width="5.28515625" style="31" bestFit="1" customWidth="1"/>
    <col min="92" max="92" width="7" style="31" bestFit="1" customWidth="1"/>
    <col min="93" max="102" width="6.140625" style="31" bestFit="1" customWidth="1"/>
    <col min="103" max="104" width="5.28515625" style="31" bestFit="1" customWidth="1"/>
    <col min="105" max="105" width="6.140625" style="31" bestFit="1" customWidth="1"/>
    <col min="106" max="106" width="7" style="31" bestFit="1" customWidth="1"/>
    <col min="107" max="107" width="9.28515625" style="31" bestFit="1" customWidth="1"/>
    <col min="108" max="116" width="6.5703125" style="31" bestFit="1" customWidth="1"/>
    <col min="117" max="119" width="6.140625" style="31" bestFit="1" customWidth="1"/>
    <col min="120" max="121" width="5.28515625" style="31" bestFit="1" customWidth="1"/>
    <col min="122" max="125" width="6.5703125" style="31" bestFit="1" customWidth="1"/>
    <col min="126" max="16384" width="15.140625" style="31"/>
  </cols>
  <sheetData>
    <row r="1" spans="1:125" s="13" customFormat="1" x14ac:dyDescent="0.25">
      <c r="A1" s="13" t="s">
        <v>236</v>
      </c>
      <c r="B1" s="13" t="s">
        <v>435</v>
      </c>
      <c r="C1" s="14" t="s">
        <v>436</v>
      </c>
      <c r="D1" s="14" t="s">
        <v>348</v>
      </c>
      <c r="E1" s="67" t="s">
        <v>9</v>
      </c>
      <c r="F1" s="67" t="s">
        <v>10</v>
      </c>
      <c r="G1" s="67" t="s">
        <v>11</v>
      </c>
      <c r="H1" s="67" t="s">
        <v>12</v>
      </c>
      <c r="I1" s="67" t="s">
        <v>13</v>
      </c>
      <c r="J1" s="67" t="s">
        <v>14</v>
      </c>
      <c r="K1" s="67" t="s">
        <v>15</v>
      </c>
      <c r="L1" s="67" t="s">
        <v>16</v>
      </c>
      <c r="M1" s="67" t="s">
        <v>17</v>
      </c>
      <c r="N1" s="67" t="s">
        <v>18</v>
      </c>
      <c r="O1" s="14" t="s">
        <v>8</v>
      </c>
      <c r="P1" s="15" t="s">
        <v>33</v>
      </c>
      <c r="Q1" s="15" t="s">
        <v>34</v>
      </c>
      <c r="R1" s="15" t="s">
        <v>36</v>
      </c>
      <c r="S1" s="15" t="s">
        <v>40</v>
      </c>
      <c r="T1" s="14" t="s">
        <v>43</v>
      </c>
      <c r="U1" s="14" t="s">
        <v>44</v>
      </c>
      <c r="V1" s="14" t="s">
        <v>45</v>
      </c>
      <c r="W1" s="14" t="s">
        <v>48</v>
      </c>
      <c r="X1" s="14" t="s">
        <v>49</v>
      </c>
      <c r="Y1" s="14" t="s">
        <v>50</v>
      </c>
      <c r="Z1" s="14" t="s">
        <v>65</v>
      </c>
      <c r="AA1" s="14" t="s">
        <v>443</v>
      </c>
      <c r="AB1" s="14" t="s">
        <v>446</v>
      </c>
      <c r="AC1" s="14" t="s">
        <v>449</v>
      </c>
      <c r="AD1" s="14" t="s">
        <v>66</v>
      </c>
      <c r="AE1" s="14" t="s">
        <v>452</v>
      </c>
      <c r="AF1" s="14" t="s">
        <v>455</v>
      </c>
      <c r="AG1" s="14" t="s">
        <v>457</v>
      </c>
      <c r="AH1" s="14" t="s">
        <v>459</v>
      </c>
      <c r="AI1" s="14" t="s">
        <v>461</v>
      </c>
      <c r="AJ1" s="14" t="s">
        <v>463</v>
      </c>
      <c r="AK1" s="14" t="s">
        <v>465</v>
      </c>
      <c r="AL1" s="14" t="s">
        <v>467</v>
      </c>
      <c r="AM1" s="14" t="s">
        <v>469</v>
      </c>
      <c r="AN1" s="14" t="s">
        <v>471</v>
      </c>
      <c r="AO1" s="14" t="s">
        <v>473</v>
      </c>
      <c r="AP1" s="14" t="s">
        <v>475</v>
      </c>
      <c r="AQ1" s="14" t="s">
        <v>481</v>
      </c>
      <c r="AR1" s="14" t="s">
        <v>483</v>
      </c>
      <c r="AS1" s="14" t="s">
        <v>67</v>
      </c>
      <c r="AT1" s="14" t="s">
        <v>68</v>
      </c>
      <c r="AU1" s="14" t="s">
        <v>69</v>
      </c>
      <c r="AV1" s="14" t="s">
        <v>333</v>
      </c>
      <c r="AW1" s="14" t="s">
        <v>71</v>
      </c>
      <c r="AX1" s="14" t="s">
        <v>72</v>
      </c>
      <c r="AY1" s="14" t="s">
        <v>73</v>
      </c>
      <c r="AZ1" s="14" t="s">
        <v>78</v>
      </c>
      <c r="BA1" s="14" t="s">
        <v>87</v>
      </c>
      <c r="BB1" s="14" t="s">
        <v>88</v>
      </c>
      <c r="BC1" s="14" t="s">
        <v>90</v>
      </c>
      <c r="BD1" s="14" t="s">
        <v>101</v>
      </c>
      <c r="BE1" s="14" t="s">
        <v>108</v>
      </c>
      <c r="BF1" s="14" t="s">
        <v>109</v>
      </c>
      <c r="BG1" s="14" t="s">
        <v>110</v>
      </c>
      <c r="BH1" s="14" t="s">
        <v>114</v>
      </c>
      <c r="BI1" s="14" t="s">
        <v>115</v>
      </c>
      <c r="BJ1" s="14" t="s">
        <v>116</v>
      </c>
      <c r="BK1" s="14" t="s">
        <v>91</v>
      </c>
      <c r="BL1" s="14" t="s">
        <v>92</v>
      </c>
      <c r="BM1" s="14" t="s">
        <v>488</v>
      </c>
      <c r="BN1" s="14" t="s">
        <v>490</v>
      </c>
      <c r="BO1" s="14" t="s">
        <v>93</v>
      </c>
      <c r="BP1" s="14" t="s">
        <v>121</v>
      </c>
      <c r="BQ1" s="14" t="s">
        <v>122</v>
      </c>
      <c r="BR1" s="14" t="s">
        <v>123</v>
      </c>
      <c r="BS1" s="14" t="s">
        <v>124</v>
      </c>
      <c r="BT1" s="14" t="s">
        <v>127</v>
      </c>
      <c r="BU1" s="14" t="s">
        <v>128</v>
      </c>
      <c r="BV1" s="14" t="s">
        <v>156</v>
      </c>
      <c r="BW1" s="14" t="s">
        <v>157</v>
      </c>
      <c r="BX1" s="14" t="s">
        <v>158</v>
      </c>
      <c r="BY1" s="14" t="s">
        <v>159</v>
      </c>
      <c r="BZ1" s="14" t="s">
        <v>160</v>
      </c>
      <c r="CA1" s="14" t="s">
        <v>161</v>
      </c>
      <c r="CB1" s="14" t="s">
        <v>162</v>
      </c>
      <c r="CC1" s="14" t="s">
        <v>165</v>
      </c>
      <c r="CD1" s="14" t="s">
        <v>166</v>
      </c>
      <c r="CE1" s="14" t="s">
        <v>132</v>
      </c>
      <c r="CF1" s="14" t="s">
        <v>131</v>
      </c>
      <c r="CG1" s="14" t="s">
        <v>167</v>
      </c>
      <c r="CH1" s="14" t="s">
        <v>168</v>
      </c>
      <c r="CI1" s="14" t="s">
        <v>169</v>
      </c>
      <c r="CJ1" s="14" t="s">
        <v>170</v>
      </c>
      <c r="CK1" s="14" t="s">
        <v>171</v>
      </c>
      <c r="CL1" s="14" t="s">
        <v>172</v>
      </c>
      <c r="CM1" s="14" t="s">
        <v>173</v>
      </c>
      <c r="CN1" s="14" t="s">
        <v>174</v>
      </c>
      <c r="CO1" s="14" t="s">
        <v>175</v>
      </c>
      <c r="CP1" s="14" t="s">
        <v>176</v>
      </c>
      <c r="CQ1" s="14" t="s">
        <v>177</v>
      </c>
      <c r="CR1" s="14" t="s">
        <v>178</v>
      </c>
      <c r="CS1" s="14" t="s">
        <v>179</v>
      </c>
      <c r="CT1" s="14" t="s">
        <v>337</v>
      </c>
      <c r="CU1" s="14" t="s">
        <v>181</v>
      </c>
      <c r="CV1" s="14" t="s">
        <v>182</v>
      </c>
      <c r="CW1" s="14" t="s">
        <v>183</v>
      </c>
      <c r="CX1" s="14" t="s">
        <v>496</v>
      </c>
      <c r="CY1" s="14" t="s">
        <v>96</v>
      </c>
      <c r="CZ1" s="14" t="s">
        <v>97</v>
      </c>
      <c r="DA1" s="14" t="s">
        <v>95</v>
      </c>
      <c r="DB1" s="14" t="s">
        <v>186</v>
      </c>
      <c r="DC1" s="14" t="s">
        <v>137</v>
      </c>
      <c r="DD1" s="14" t="s">
        <v>357</v>
      </c>
      <c r="DE1" s="14" t="s">
        <v>358</v>
      </c>
      <c r="DF1" s="14" t="s">
        <v>359</v>
      </c>
      <c r="DG1" s="14" t="s">
        <v>360</v>
      </c>
      <c r="DH1" s="14" t="s">
        <v>361</v>
      </c>
      <c r="DI1" s="14" t="s">
        <v>362</v>
      </c>
      <c r="DJ1" s="14" t="s">
        <v>363</v>
      </c>
      <c r="DK1" s="14" t="s">
        <v>364</v>
      </c>
      <c r="DL1" s="14" t="s">
        <v>499</v>
      </c>
      <c r="DM1" s="14" t="s">
        <v>192</v>
      </c>
      <c r="DN1" s="14" t="s">
        <v>193</v>
      </c>
      <c r="DO1" s="14" t="s">
        <v>194</v>
      </c>
      <c r="DP1" s="14" t="s">
        <v>190</v>
      </c>
      <c r="DQ1" s="14" t="s">
        <v>191</v>
      </c>
      <c r="DR1" s="14" t="s">
        <v>500</v>
      </c>
      <c r="DS1" s="14" t="s">
        <v>502</v>
      </c>
      <c r="DT1" s="14" t="s">
        <v>504</v>
      </c>
      <c r="DU1" s="14" t="s">
        <v>506</v>
      </c>
    </row>
    <row r="2" spans="1:125" ht="24" x14ac:dyDescent="0.25">
      <c r="A2" s="16">
        <v>43738</v>
      </c>
      <c r="B2" s="17" t="s">
        <v>427</v>
      </c>
      <c r="C2" s="17" t="s">
        <v>437</v>
      </c>
      <c r="D2" s="17" t="s">
        <v>294</v>
      </c>
      <c r="E2" s="68"/>
      <c r="F2" s="69"/>
      <c r="G2" s="69"/>
      <c r="H2" s="68"/>
      <c r="I2" s="68"/>
      <c r="J2" s="69"/>
      <c r="K2" s="70">
        <v>29687000</v>
      </c>
      <c r="L2" s="13"/>
      <c r="M2" s="68"/>
      <c r="N2" s="69"/>
      <c r="O2" s="18"/>
      <c r="P2" s="19" t="s">
        <v>547</v>
      </c>
      <c r="Q2" s="20"/>
      <c r="R2" s="20"/>
      <c r="S2" s="20"/>
      <c r="T2" s="21"/>
      <c r="U2" s="22"/>
      <c r="V2" s="23">
        <v>0.99</v>
      </c>
      <c r="W2" s="24" t="s">
        <v>569</v>
      </c>
      <c r="X2" s="25" t="s">
        <v>570</v>
      </c>
      <c r="Y2" s="26">
        <v>11</v>
      </c>
      <c r="Z2" s="21"/>
      <c r="AA2" s="27"/>
      <c r="AB2" s="28"/>
      <c r="AC2" s="28"/>
      <c r="AD2" s="29"/>
      <c r="AE2" s="29"/>
      <c r="AF2" s="29"/>
      <c r="AG2" s="30"/>
      <c r="AH2" s="29"/>
      <c r="AI2" s="29"/>
      <c r="AJ2" s="29"/>
      <c r="AK2" s="29"/>
      <c r="AL2" s="29"/>
      <c r="AM2" s="21"/>
      <c r="AN2" s="29"/>
      <c r="AO2" s="29"/>
      <c r="AP2" s="29"/>
      <c r="AQ2" s="29"/>
      <c r="AR2" s="29"/>
      <c r="AS2" s="29"/>
      <c r="AT2" s="29"/>
      <c r="AU2" s="29"/>
      <c r="AV2" s="29"/>
      <c r="AW2" s="29"/>
      <c r="AX2" s="29"/>
      <c r="AY2" s="29"/>
      <c r="AZ2" s="29"/>
      <c r="BA2" s="25" t="s">
        <v>539</v>
      </c>
      <c r="BB2" s="18" t="s">
        <v>434</v>
      </c>
      <c r="BC2" s="18"/>
      <c r="BD2" s="29"/>
      <c r="BE2" s="23">
        <v>0.78219522975283196</v>
      </c>
      <c r="BF2" s="23">
        <v>0.21780477024716799</v>
      </c>
      <c r="BG2" s="23">
        <v>0</v>
      </c>
      <c r="BH2" s="23">
        <v>0.70003232866454101</v>
      </c>
      <c r="BI2" s="23">
        <v>0.29996767133545899</v>
      </c>
      <c r="BJ2" s="23">
        <v>0</v>
      </c>
      <c r="BK2" s="18" t="s">
        <v>434</v>
      </c>
      <c r="BL2" s="18" t="s">
        <v>434</v>
      </c>
      <c r="BM2" s="18" t="s">
        <v>434</v>
      </c>
      <c r="BN2" s="18" t="s">
        <v>434</v>
      </c>
      <c r="BO2" s="18" t="s">
        <v>434</v>
      </c>
      <c r="BP2" s="29"/>
      <c r="BQ2" s="29"/>
      <c r="BR2" s="18"/>
      <c r="BS2" s="18"/>
      <c r="BT2" s="25">
        <v>28515000</v>
      </c>
      <c r="BU2" s="25">
        <v>6353000</v>
      </c>
      <c r="BV2" s="25">
        <v>7592000</v>
      </c>
      <c r="BW2" s="25">
        <v>7151000</v>
      </c>
      <c r="BX2" s="25">
        <v>441000</v>
      </c>
      <c r="BY2" s="25">
        <v>182916000</v>
      </c>
      <c r="BZ2" s="25">
        <v>152540000</v>
      </c>
      <c r="CA2" s="21" t="s">
        <v>579</v>
      </c>
      <c r="CB2" s="25">
        <v>30376000</v>
      </c>
      <c r="CC2" s="23">
        <v>0.96680716543730238</v>
      </c>
      <c r="CD2" s="18" t="s">
        <v>434</v>
      </c>
      <c r="CE2" s="25">
        <v>159843000</v>
      </c>
      <c r="CF2" s="25">
        <v>27559000</v>
      </c>
      <c r="CG2" s="23">
        <v>1</v>
      </c>
      <c r="CH2" s="23">
        <v>1</v>
      </c>
      <c r="CI2" s="18" t="s">
        <v>434</v>
      </c>
      <c r="CJ2" s="18" t="s">
        <v>434</v>
      </c>
      <c r="CK2" s="18" t="s">
        <v>434</v>
      </c>
      <c r="CL2" s="18" t="s">
        <v>434</v>
      </c>
      <c r="CM2" s="18" t="s">
        <v>434</v>
      </c>
      <c r="CN2" s="23">
        <v>1</v>
      </c>
      <c r="CO2" s="18" t="s">
        <v>434</v>
      </c>
      <c r="CP2" s="18" t="s">
        <v>434</v>
      </c>
      <c r="CQ2" s="18" t="s">
        <v>434</v>
      </c>
      <c r="CR2" s="18" t="s">
        <v>434</v>
      </c>
      <c r="CS2" s="18" t="s">
        <v>434</v>
      </c>
      <c r="CT2" s="18" t="s">
        <v>434</v>
      </c>
      <c r="CU2" s="18" t="s">
        <v>434</v>
      </c>
      <c r="CV2" s="18" t="s">
        <v>434</v>
      </c>
      <c r="CW2" s="18" t="s">
        <v>434</v>
      </c>
      <c r="CX2" s="18" t="s">
        <v>434</v>
      </c>
      <c r="CY2" s="18" t="s">
        <v>434</v>
      </c>
      <c r="CZ2" s="18" t="s">
        <v>434</v>
      </c>
      <c r="DA2" s="23">
        <v>0.999</v>
      </c>
      <c r="DB2" s="23">
        <v>1</v>
      </c>
      <c r="DC2" s="21" t="s">
        <v>580</v>
      </c>
      <c r="DD2" s="29"/>
      <c r="DE2" s="29"/>
      <c r="DF2" s="29"/>
      <c r="DG2" s="29"/>
      <c r="DH2" s="29"/>
      <c r="DI2" s="29"/>
      <c r="DJ2" s="29"/>
      <c r="DK2" s="29"/>
      <c r="DL2" s="29"/>
      <c r="DM2" s="29"/>
      <c r="DN2" s="29"/>
      <c r="DO2" s="29"/>
      <c r="DP2" s="29"/>
      <c r="DQ2" s="29"/>
      <c r="DR2" s="29"/>
      <c r="DS2" s="29"/>
      <c r="DT2" s="29"/>
      <c r="DU2" s="29"/>
    </row>
    <row r="3" spans="1:125" ht="72" x14ac:dyDescent="0.25">
      <c r="A3" s="16">
        <f>A2</f>
        <v>43738</v>
      </c>
      <c r="B3" s="17" t="s">
        <v>545</v>
      </c>
      <c r="C3" s="17" t="s">
        <v>543</v>
      </c>
      <c r="D3" s="17" t="s">
        <v>294</v>
      </c>
      <c r="E3" s="71">
        <v>603696</v>
      </c>
      <c r="F3" s="32" t="s">
        <v>434</v>
      </c>
      <c r="G3" s="32" t="s">
        <v>434</v>
      </c>
      <c r="H3" s="33">
        <v>13277737</v>
      </c>
      <c r="I3" s="33">
        <v>13277737</v>
      </c>
      <c r="J3" s="32" t="s">
        <v>434</v>
      </c>
      <c r="K3" s="34"/>
      <c r="L3" s="32" t="s">
        <v>434</v>
      </c>
      <c r="M3" s="33">
        <v>13277737</v>
      </c>
      <c r="N3" s="32" t="s">
        <v>434</v>
      </c>
      <c r="O3" s="32" t="s">
        <v>434</v>
      </c>
      <c r="P3" s="35"/>
      <c r="Q3" s="36">
        <v>2</v>
      </c>
      <c r="R3" s="36">
        <v>0</v>
      </c>
      <c r="S3" s="36">
        <v>0</v>
      </c>
      <c r="T3" s="37" t="s">
        <v>591</v>
      </c>
      <c r="U3" s="38" t="s">
        <v>571</v>
      </c>
      <c r="V3" s="39"/>
      <c r="W3" s="72"/>
      <c r="X3" s="72"/>
      <c r="Y3" s="72"/>
      <c r="Z3" s="37" t="s">
        <v>591</v>
      </c>
      <c r="AA3" s="27" t="s">
        <v>572</v>
      </c>
      <c r="AB3" s="40">
        <v>43569</v>
      </c>
      <c r="AC3" s="41" t="s">
        <v>573</v>
      </c>
      <c r="AD3" s="40">
        <v>42051</v>
      </c>
      <c r="AE3" s="42">
        <v>0.99</v>
      </c>
      <c r="AF3" s="40">
        <v>42051</v>
      </c>
      <c r="AG3" s="43" t="s">
        <v>574</v>
      </c>
      <c r="AH3" s="40">
        <v>43707</v>
      </c>
      <c r="AI3" s="43" t="s">
        <v>575</v>
      </c>
      <c r="AJ3" s="40">
        <v>43721</v>
      </c>
      <c r="AK3" s="36">
        <v>2</v>
      </c>
      <c r="AL3" s="40">
        <v>42051</v>
      </c>
      <c r="AM3" s="37" t="s">
        <v>591</v>
      </c>
      <c r="AN3" s="44" t="s">
        <v>577</v>
      </c>
      <c r="AO3" s="40">
        <v>43569</v>
      </c>
      <c r="AP3" s="36">
        <v>43</v>
      </c>
      <c r="AQ3" s="38" t="s">
        <v>538</v>
      </c>
      <c r="AR3" s="38" t="s">
        <v>578</v>
      </c>
      <c r="AS3" s="36">
        <v>13376</v>
      </c>
      <c r="AT3" s="45">
        <v>0.99680000000000002</v>
      </c>
      <c r="AU3" s="33">
        <v>3308344.36</v>
      </c>
      <c r="AV3" s="33">
        <v>304350.22799999994</v>
      </c>
      <c r="AW3" s="32" t="s">
        <v>434</v>
      </c>
      <c r="AX3" s="32" t="s">
        <v>434</v>
      </c>
      <c r="AY3" s="33">
        <v>0</v>
      </c>
      <c r="AZ3" s="38" t="s">
        <v>547</v>
      </c>
      <c r="BA3" s="34"/>
      <c r="BB3" s="34"/>
      <c r="BC3" s="46" t="s">
        <v>434</v>
      </c>
      <c r="BD3" s="47">
        <v>0</v>
      </c>
      <c r="BE3" s="48"/>
      <c r="BP3" s="48">
        <v>0.26254348869553601</v>
      </c>
      <c r="BQ3" s="48">
        <v>0.73745651130446399</v>
      </c>
      <c r="BR3" s="46" t="s">
        <v>434</v>
      </c>
      <c r="BS3" s="46" t="s">
        <v>434</v>
      </c>
      <c r="DD3" s="47">
        <v>6</v>
      </c>
      <c r="DE3" s="47">
        <v>31</v>
      </c>
      <c r="DF3" s="49" t="s">
        <v>434</v>
      </c>
      <c r="DG3" s="49" t="s">
        <v>434</v>
      </c>
      <c r="DH3" s="49" t="s">
        <v>434</v>
      </c>
      <c r="DI3" s="47">
        <v>9</v>
      </c>
      <c r="DJ3" s="47">
        <v>28</v>
      </c>
      <c r="DK3" s="47">
        <v>29</v>
      </c>
      <c r="DL3" s="47">
        <v>8</v>
      </c>
      <c r="DM3" s="50" t="s">
        <v>434</v>
      </c>
      <c r="DN3" s="51">
        <v>0.66277724886402001</v>
      </c>
      <c r="DO3" s="51">
        <v>0.88433774520462305</v>
      </c>
      <c r="DP3" s="52" t="s">
        <v>434</v>
      </c>
      <c r="DQ3" s="47">
        <v>31</v>
      </c>
      <c r="DR3" s="49" t="s">
        <v>434</v>
      </c>
      <c r="DS3" s="49" t="s">
        <v>434</v>
      </c>
      <c r="DT3" s="49" t="s">
        <v>434</v>
      </c>
      <c r="DU3" s="49" t="s">
        <v>434</v>
      </c>
    </row>
    <row r="4" spans="1:125" ht="72" x14ac:dyDescent="0.25">
      <c r="A4" s="16">
        <f>A2</f>
        <v>43738</v>
      </c>
      <c r="B4" s="17" t="s">
        <v>545</v>
      </c>
      <c r="C4" s="17" t="s">
        <v>544</v>
      </c>
      <c r="D4" s="17" t="s">
        <v>294</v>
      </c>
      <c r="E4" s="71">
        <v>649304</v>
      </c>
      <c r="F4" s="73" t="s">
        <v>434</v>
      </c>
      <c r="G4" s="73" t="s">
        <v>434</v>
      </c>
      <c r="H4" s="33">
        <v>14280835</v>
      </c>
      <c r="I4" s="33">
        <v>14280835</v>
      </c>
      <c r="J4" s="32" t="s">
        <v>434</v>
      </c>
      <c r="K4" s="34"/>
      <c r="L4" s="32" t="s">
        <v>434</v>
      </c>
      <c r="M4" s="33">
        <v>14280835</v>
      </c>
      <c r="N4" s="32" t="s">
        <v>434</v>
      </c>
      <c r="O4" s="33">
        <v>0</v>
      </c>
      <c r="P4" s="53"/>
      <c r="Q4" s="36">
        <v>2</v>
      </c>
      <c r="R4" s="36">
        <v>0</v>
      </c>
      <c r="S4" s="36">
        <v>0</v>
      </c>
      <c r="T4" s="37" t="s">
        <v>591</v>
      </c>
      <c r="U4" s="38" t="s">
        <v>571</v>
      </c>
      <c r="V4" s="39"/>
      <c r="W4" s="72"/>
      <c r="X4" s="72"/>
      <c r="Y4" s="72"/>
      <c r="Z4" s="37" t="s">
        <v>591</v>
      </c>
      <c r="AA4" s="27" t="s">
        <v>572</v>
      </c>
      <c r="AB4" s="40">
        <v>43569</v>
      </c>
      <c r="AC4" s="41" t="s">
        <v>576</v>
      </c>
      <c r="AD4" s="40">
        <v>41974</v>
      </c>
      <c r="AE4" s="42">
        <v>0.99</v>
      </c>
      <c r="AF4" s="40">
        <v>41974</v>
      </c>
      <c r="AG4" s="43" t="s">
        <v>574</v>
      </c>
      <c r="AH4" s="40">
        <v>43707</v>
      </c>
      <c r="AI4" s="43" t="s">
        <v>575</v>
      </c>
      <c r="AJ4" s="40">
        <v>43721</v>
      </c>
      <c r="AK4" s="36">
        <v>2</v>
      </c>
      <c r="AL4" s="40">
        <v>41974</v>
      </c>
      <c r="AM4" s="37" t="s">
        <v>591</v>
      </c>
      <c r="AN4" s="44" t="s">
        <v>577</v>
      </c>
      <c r="AO4" s="40">
        <v>43569</v>
      </c>
      <c r="AP4" s="36">
        <v>0</v>
      </c>
      <c r="AQ4" s="38" t="s">
        <v>538</v>
      </c>
      <c r="AR4" s="38" t="s">
        <v>578</v>
      </c>
      <c r="AS4" s="36">
        <v>6263</v>
      </c>
      <c r="AT4" s="45">
        <v>1</v>
      </c>
      <c r="AU4" s="33">
        <v>0</v>
      </c>
      <c r="AV4" s="33">
        <v>0</v>
      </c>
      <c r="AW4" s="33">
        <v>1288989.1233889</v>
      </c>
      <c r="AX4" s="33">
        <v>5058609.0199999996</v>
      </c>
      <c r="AY4" s="33">
        <v>0</v>
      </c>
      <c r="AZ4" s="38" t="s">
        <v>547</v>
      </c>
      <c r="BA4" s="34"/>
      <c r="BB4" s="34"/>
      <c r="BC4" s="46" t="s">
        <v>434</v>
      </c>
      <c r="BD4" s="47">
        <v>0</v>
      </c>
      <c r="BP4" s="48">
        <v>0</v>
      </c>
      <c r="BQ4" s="48">
        <v>1</v>
      </c>
      <c r="BR4" s="46" t="s">
        <v>434</v>
      </c>
      <c r="BS4" s="46" t="s">
        <v>434</v>
      </c>
      <c r="DD4" s="47">
        <v>7</v>
      </c>
      <c r="DE4" s="47">
        <v>12</v>
      </c>
      <c r="DF4" s="49" t="s">
        <v>434</v>
      </c>
      <c r="DG4" s="49" t="s">
        <v>434</v>
      </c>
      <c r="DH4" s="49" t="s">
        <v>434</v>
      </c>
      <c r="DI4" s="47">
        <v>10</v>
      </c>
      <c r="DJ4" s="47">
        <v>9</v>
      </c>
      <c r="DK4" s="47">
        <v>17</v>
      </c>
      <c r="DL4" s="47">
        <v>2</v>
      </c>
      <c r="DM4" s="51">
        <v>0.735128863263248</v>
      </c>
      <c r="DN4" s="50" t="s">
        <v>434</v>
      </c>
      <c r="DO4" s="52" t="s">
        <v>434</v>
      </c>
      <c r="DP4" s="52" t="s">
        <v>434</v>
      </c>
      <c r="DQ4" s="47">
        <v>12</v>
      </c>
      <c r="DR4" s="49" t="s">
        <v>434</v>
      </c>
      <c r="DS4" s="49" t="s">
        <v>434</v>
      </c>
      <c r="DT4" s="49" t="s">
        <v>434</v>
      </c>
      <c r="DU4" s="49" t="s">
        <v>434</v>
      </c>
    </row>
  </sheetData>
  <hyperlinks>
    <hyperlink ref="T3" r:id="rId1"/>
    <hyperlink ref="T4" r:id="rId2"/>
  </hyperlinks>
  <pageMargins left="0.25" right="0.25" top="0.75" bottom="0.75" header="0.3" footer="0.3"/>
  <pageSetup scale="17"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5"/>
  <sheetViews>
    <sheetView workbookViewId="0">
      <selection activeCell="A5" sqref="A5"/>
    </sheetView>
  </sheetViews>
  <sheetFormatPr defaultColWidth="9.140625" defaultRowHeight="12" x14ac:dyDescent="0.25"/>
  <cols>
    <col min="1" max="1" width="9.85546875" style="62" bestFit="1" customWidth="1"/>
    <col min="2" max="2" width="13.42578125" style="62" bestFit="1" customWidth="1"/>
    <col min="3" max="3" width="17.85546875" style="62" bestFit="1" customWidth="1"/>
    <col min="4" max="4" width="10" style="62" bestFit="1" customWidth="1"/>
    <col min="5" max="5" width="7.42578125" style="62" bestFit="1" customWidth="1"/>
    <col min="6" max="6" width="10.85546875" style="62" bestFit="1" customWidth="1"/>
    <col min="7" max="14" width="4.42578125" style="62" bestFit="1" customWidth="1"/>
    <col min="15" max="19" width="5.28515625" style="62" bestFit="1" customWidth="1"/>
    <col min="20" max="20" width="10.85546875" style="62" bestFit="1" customWidth="1"/>
    <col min="21" max="16384" width="9.140625" style="62"/>
  </cols>
  <sheetData>
    <row r="1" spans="1:20" s="54" customFormat="1" x14ac:dyDescent="0.25">
      <c r="A1" s="54" t="s">
        <v>236</v>
      </c>
      <c r="B1" s="54" t="s">
        <v>435</v>
      </c>
      <c r="C1" s="54" t="s">
        <v>436</v>
      </c>
      <c r="D1" s="54" t="s">
        <v>263</v>
      </c>
      <c r="E1" s="55" t="s">
        <v>348</v>
      </c>
      <c r="F1" s="56" t="s">
        <v>19</v>
      </c>
      <c r="G1" s="56" t="s">
        <v>20</v>
      </c>
      <c r="H1" s="56" t="s">
        <v>21</v>
      </c>
      <c r="I1" s="56" t="s">
        <v>22</v>
      </c>
      <c r="J1" s="56" t="s">
        <v>23</v>
      </c>
      <c r="K1" s="56" t="s">
        <v>24</v>
      </c>
      <c r="L1" s="56" t="s">
        <v>25</v>
      </c>
      <c r="M1" s="56" t="s">
        <v>26</v>
      </c>
      <c r="N1" s="56" t="s">
        <v>27</v>
      </c>
      <c r="O1" s="56" t="s">
        <v>28</v>
      </c>
      <c r="P1" s="56" t="s">
        <v>29</v>
      </c>
      <c r="Q1" s="56" t="s">
        <v>30</v>
      </c>
      <c r="R1" s="56" t="s">
        <v>31</v>
      </c>
      <c r="S1" s="56" t="s">
        <v>32</v>
      </c>
      <c r="T1" s="56" t="s">
        <v>439</v>
      </c>
    </row>
    <row r="2" spans="1:20" x14ac:dyDescent="0.25">
      <c r="A2" s="57">
        <v>43738</v>
      </c>
      <c r="B2" s="17" t="s">
        <v>545</v>
      </c>
      <c r="C2" s="58" t="s">
        <v>543</v>
      </c>
      <c r="D2" s="59" t="s">
        <v>300</v>
      </c>
      <c r="E2" s="58" t="s">
        <v>294</v>
      </c>
      <c r="F2" s="60">
        <v>13881433</v>
      </c>
      <c r="G2" s="61" t="s">
        <v>434</v>
      </c>
      <c r="H2" s="61" t="s">
        <v>434</v>
      </c>
      <c r="I2" s="61" t="s">
        <v>434</v>
      </c>
      <c r="J2" s="61" t="s">
        <v>434</v>
      </c>
      <c r="K2" s="61" t="s">
        <v>434</v>
      </c>
      <c r="L2" s="61" t="s">
        <v>434</v>
      </c>
      <c r="M2" s="61" t="s">
        <v>434</v>
      </c>
      <c r="N2" s="61" t="s">
        <v>434</v>
      </c>
      <c r="O2" s="61" t="s">
        <v>434</v>
      </c>
      <c r="P2" s="61" t="s">
        <v>434</v>
      </c>
      <c r="Q2" s="61" t="s">
        <v>434</v>
      </c>
      <c r="R2" s="61" t="s">
        <v>434</v>
      </c>
      <c r="S2" s="61" t="s">
        <v>434</v>
      </c>
      <c r="T2" s="60">
        <v>13881433</v>
      </c>
    </row>
    <row r="3" spans="1:20" x14ac:dyDescent="0.25">
      <c r="A3" s="57">
        <v>43738</v>
      </c>
      <c r="B3" s="17" t="s">
        <v>545</v>
      </c>
      <c r="C3" s="58" t="s">
        <v>543</v>
      </c>
      <c r="D3" s="59" t="s">
        <v>301</v>
      </c>
      <c r="E3" s="58" t="s">
        <v>294</v>
      </c>
      <c r="F3" s="60">
        <v>13881433</v>
      </c>
      <c r="G3" s="61" t="s">
        <v>434</v>
      </c>
      <c r="H3" s="61" t="s">
        <v>434</v>
      </c>
      <c r="I3" s="61" t="s">
        <v>434</v>
      </c>
      <c r="J3" s="61" t="s">
        <v>434</v>
      </c>
      <c r="K3" s="61" t="s">
        <v>434</v>
      </c>
      <c r="L3" s="61" t="s">
        <v>434</v>
      </c>
      <c r="M3" s="61" t="s">
        <v>434</v>
      </c>
      <c r="N3" s="61" t="s">
        <v>434</v>
      </c>
      <c r="O3" s="61" t="s">
        <v>434</v>
      </c>
      <c r="P3" s="61" t="s">
        <v>434</v>
      </c>
      <c r="Q3" s="61" t="s">
        <v>434</v>
      </c>
      <c r="R3" s="61" t="s">
        <v>434</v>
      </c>
      <c r="S3" s="61" t="s">
        <v>434</v>
      </c>
      <c r="T3" s="60">
        <v>13881433</v>
      </c>
    </row>
    <row r="4" spans="1:20" x14ac:dyDescent="0.25">
      <c r="A4" s="57">
        <v>43738</v>
      </c>
      <c r="B4" s="17" t="s">
        <v>545</v>
      </c>
      <c r="C4" s="58" t="s">
        <v>544</v>
      </c>
      <c r="D4" s="59" t="s">
        <v>300</v>
      </c>
      <c r="E4" s="58" t="s">
        <v>294</v>
      </c>
      <c r="F4" s="60">
        <v>14930139</v>
      </c>
      <c r="G4" s="63" t="s">
        <v>434</v>
      </c>
      <c r="H4" s="63" t="s">
        <v>434</v>
      </c>
      <c r="I4" s="63" t="s">
        <v>434</v>
      </c>
      <c r="J4" s="63" t="s">
        <v>434</v>
      </c>
      <c r="K4" s="63" t="s">
        <v>434</v>
      </c>
      <c r="L4" s="63" t="s">
        <v>434</v>
      </c>
      <c r="M4" s="63" t="s">
        <v>434</v>
      </c>
      <c r="N4" s="63" t="s">
        <v>434</v>
      </c>
      <c r="O4" s="63" t="s">
        <v>434</v>
      </c>
      <c r="P4" s="63" t="s">
        <v>434</v>
      </c>
      <c r="Q4" s="63" t="s">
        <v>434</v>
      </c>
      <c r="R4" s="63" t="s">
        <v>434</v>
      </c>
      <c r="S4" s="63" t="s">
        <v>434</v>
      </c>
      <c r="T4" s="60">
        <v>14930139</v>
      </c>
    </row>
    <row r="5" spans="1:20" x14ac:dyDescent="0.25">
      <c r="A5" s="57">
        <v>43738</v>
      </c>
      <c r="B5" s="17" t="s">
        <v>545</v>
      </c>
      <c r="C5" s="58" t="s">
        <v>544</v>
      </c>
      <c r="D5" s="59" t="s">
        <v>301</v>
      </c>
      <c r="E5" s="58" t="s">
        <v>294</v>
      </c>
      <c r="F5" s="60">
        <v>14930139</v>
      </c>
      <c r="G5" s="63" t="s">
        <v>434</v>
      </c>
      <c r="H5" s="63" t="s">
        <v>434</v>
      </c>
      <c r="I5" s="63" t="s">
        <v>434</v>
      </c>
      <c r="J5" s="63" t="s">
        <v>434</v>
      </c>
      <c r="K5" s="63" t="s">
        <v>434</v>
      </c>
      <c r="L5" s="63" t="s">
        <v>434</v>
      </c>
      <c r="M5" s="63" t="s">
        <v>434</v>
      </c>
      <c r="N5" s="63" t="s">
        <v>434</v>
      </c>
      <c r="O5" s="63" t="s">
        <v>434</v>
      </c>
      <c r="P5" s="63" t="s">
        <v>434</v>
      </c>
      <c r="Q5" s="63" t="s">
        <v>434</v>
      </c>
      <c r="R5" s="63" t="s">
        <v>434</v>
      </c>
      <c r="S5" s="63" t="s">
        <v>434</v>
      </c>
      <c r="T5" s="60">
        <v>14930139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5"/>
  <sheetViews>
    <sheetView workbookViewId="0">
      <selection activeCell="A5" sqref="A5"/>
    </sheetView>
  </sheetViews>
  <sheetFormatPr defaultColWidth="9.140625" defaultRowHeight="12" x14ac:dyDescent="0.25"/>
  <cols>
    <col min="1" max="1" width="9.85546875" style="109" bestFit="1" customWidth="1"/>
    <col min="2" max="2" width="13.42578125" style="109" bestFit="1" customWidth="1"/>
    <col min="3" max="3" width="17.85546875" style="109" bestFit="1" customWidth="1"/>
    <col min="4" max="4" width="29.85546875" style="109" bestFit="1" customWidth="1"/>
    <col min="5" max="5" width="7.42578125" style="109" bestFit="1" customWidth="1"/>
    <col min="6" max="6" width="10" style="109" bestFit="1" customWidth="1"/>
    <col min="7" max="7" width="4.42578125" style="109" bestFit="1" customWidth="1"/>
    <col min="8" max="8" width="10" style="109" bestFit="1" customWidth="1"/>
    <col min="9" max="9" width="5.28515625" style="109" bestFit="1" customWidth="1"/>
    <col min="10" max="16384" width="9.140625" style="109"/>
  </cols>
  <sheetData>
    <row r="1" spans="1:9" s="62" customFormat="1" x14ac:dyDescent="0.25">
      <c r="A1" s="54" t="s">
        <v>236</v>
      </c>
      <c r="B1" s="54" t="s">
        <v>435</v>
      </c>
      <c r="C1" s="54" t="s">
        <v>436</v>
      </c>
      <c r="D1" s="54" t="s">
        <v>263</v>
      </c>
      <c r="E1" s="55" t="s">
        <v>348</v>
      </c>
      <c r="F1" s="121" t="s">
        <v>35</v>
      </c>
      <c r="G1" s="121" t="s">
        <v>38</v>
      </c>
      <c r="H1" s="121" t="s">
        <v>39</v>
      </c>
      <c r="I1" s="54" t="s">
        <v>42</v>
      </c>
    </row>
    <row r="2" spans="1:9" x14ac:dyDescent="0.25">
      <c r="A2" s="57">
        <v>43738</v>
      </c>
      <c r="B2" s="17" t="s">
        <v>545</v>
      </c>
      <c r="C2" s="58" t="s">
        <v>543</v>
      </c>
      <c r="D2" s="94" t="s">
        <v>318</v>
      </c>
      <c r="E2" s="58" t="s">
        <v>294</v>
      </c>
      <c r="F2" s="60">
        <v>4140690.71979</v>
      </c>
      <c r="G2" s="60">
        <v>0</v>
      </c>
      <c r="H2" s="60">
        <v>7043907.5023109997</v>
      </c>
      <c r="I2" s="60">
        <v>0</v>
      </c>
    </row>
    <row r="3" spans="1:9" x14ac:dyDescent="0.25">
      <c r="A3" s="57">
        <v>43738</v>
      </c>
      <c r="B3" s="17" t="s">
        <v>545</v>
      </c>
      <c r="C3" s="58" t="s">
        <v>543</v>
      </c>
      <c r="D3" s="94" t="s">
        <v>283</v>
      </c>
      <c r="E3" s="58" t="s">
        <v>294</v>
      </c>
      <c r="F3" s="60">
        <v>158608.83372498199</v>
      </c>
      <c r="G3" s="60">
        <v>0</v>
      </c>
      <c r="H3" s="60">
        <v>190233.57845838601</v>
      </c>
      <c r="I3" s="60">
        <v>0</v>
      </c>
    </row>
    <row r="4" spans="1:9" x14ac:dyDescent="0.25">
      <c r="A4" s="57">
        <v>43738</v>
      </c>
      <c r="B4" s="17" t="s">
        <v>545</v>
      </c>
      <c r="C4" s="58" t="s">
        <v>544</v>
      </c>
      <c r="D4" s="94" t="s">
        <v>318</v>
      </c>
      <c r="E4" s="58" t="s">
        <v>294</v>
      </c>
      <c r="F4" s="107">
        <v>1712252.6496784601</v>
      </c>
      <c r="G4" s="107">
        <v>0</v>
      </c>
      <c r="H4" s="107">
        <v>2699987.4720238298</v>
      </c>
      <c r="I4" s="107">
        <v>0</v>
      </c>
    </row>
    <row r="5" spans="1:9" x14ac:dyDescent="0.25">
      <c r="A5" s="57">
        <v>43738</v>
      </c>
      <c r="B5" s="17" t="s">
        <v>545</v>
      </c>
      <c r="C5" s="58" t="s">
        <v>544</v>
      </c>
      <c r="D5" s="94" t="s">
        <v>283</v>
      </c>
      <c r="E5" s="58" t="s">
        <v>294</v>
      </c>
      <c r="F5" s="107">
        <v>739929.16118241602</v>
      </c>
      <c r="G5" s="107">
        <v>0</v>
      </c>
      <c r="H5" s="107">
        <v>985817.42700151796</v>
      </c>
      <c r="I5" s="107">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7"/>
  <sheetViews>
    <sheetView workbookViewId="0">
      <selection activeCell="A2" sqref="A2"/>
    </sheetView>
  </sheetViews>
  <sheetFormatPr defaultRowHeight="12" x14ac:dyDescent="0.2"/>
  <cols>
    <col min="1" max="1" width="9.85546875" style="1" bestFit="1" customWidth="1"/>
    <col min="2" max="2" width="13.42578125" style="1" bestFit="1" customWidth="1"/>
    <col min="3" max="3" width="17.85546875" style="1" bestFit="1" customWidth="1"/>
    <col min="4" max="4" width="14.42578125" style="1" bestFit="1" customWidth="1"/>
    <col min="5" max="5" width="7.42578125" style="1" bestFit="1" customWidth="1"/>
    <col min="6" max="7" width="4.42578125" style="1" bestFit="1" customWidth="1"/>
    <col min="8" max="16384" width="9.140625" style="1"/>
  </cols>
  <sheetData>
    <row r="1" spans="1:7" x14ac:dyDescent="0.2">
      <c r="A1" s="54" t="s">
        <v>236</v>
      </c>
      <c r="B1" s="54" t="s">
        <v>435</v>
      </c>
      <c r="C1" s="14" t="s">
        <v>436</v>
      </c>
      <c r="D1" s="14" t="s">
        <v>263</v>
      </c>
      <c r="E1" s="54" t="s">
        <v>348</v>
      </c>
      <c r="F1" s="54" t="s">
        <v>37</v>
      </c>
      <c r="G1" s="54" t="s">
        <v>41</v>
      </c>
    </row>
    <row r="2" spans="1:7" x14ac:dyDescent="0.2">
      <c r="A2" s="57">
        <v>43738</v>
      </c>
      <c r="B2" s="17" t="s">
        <v>545</v>
      </c>
      <c r="C2" s="58" t="s">
        <v>543</v>
      </c>
      <c r="D2" s="58" t="s">
        <v>350</v>
      </c>
      <c r="E2" s="58" t="s">
        <v>294</v>
      </c>
      <c r="F2" s="60">
        <v>0</v>
      </c>
      <c r="G2" s="60">
        <v>0</v>
      </c>
    </row>
    <row r="3" spans="1:7" x14ac:dyDescent="0.2">
      <c r="A3" s="57">
        <v>43738</v>
      </c>
      <c r="B3" s="17" t="s">
        <v>545</v>
      </c>
      <c r="C3" s="58" t="s">
        <v>544</v>
      </c>
      <c r="D3" s="58" t="s">
        <v>350</v>
      </c>
      <c r="E3" s="58" t="s">
        <v>294</v>
      </c>
      <c r="F3" s="60">
        <v>0</v>
      </c>
      <c r="G3" s="60">
        <v>0</v>
      </c>
    </row>
    <row r="4" spans="1:7" x14ac:dyDescent="0.2">
      <c r="A4" s="75"/>
      <c r="B4" s="76"/>
      <c r="C4" s="76"/>
      <c r="D4" s="76"/>
      <c r="E4" s="76"/>
      <c r="F4" s="77"/>
      <c r="G4" s="77"/>
    </row>
    <row r="5" spans="1:7" x14ac:dyDescent="0.2">
      <c r="A5" s="120"/>
      <c r="B5" s="76"/>
      <c r="C5" s="76"/>
      <c r="D5" s="76"/>
      <c r="E5" s="76"/>
    </row>
    <row r="6" spans="1:7" x14ac:dyDescent="0.2">
      <c r="A6" s="120"/>
      <c r="B6" s="120"/>
      <c r="C6" s="120"/>
      <c r="D6" s="120"/>
      <c r="E6" s="120"/>
    </row>
    <row r="7" spans="1:7" x14ac:dyDescent="0.2">
      <c r="A7" s="120"/>
      <c r="B7" s="120"/>
      <c r="C7" s="120"/>
      <c r="D7" s="120"/>
      <c r="E7" s="12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0"/>
  <sheetViews>
    <sheetView workbookViewId="0">
      <selection activeCell="A6" sqref="A6"/>
    </sheetView>
  </sheetViews>
  <sheetFormatPr defaultColWidth="30" defaultRowHeight="12" x14ac:dyDescent="0.2"/>
  <cols>
    <col min="1" max="1" width="9.85546875" style="1" bestFit="1" customWidth="1"/>
    <col min="2" max="2" width="13.42578125" style="1" bestFit="1" customWidth="1"/>
    <col min="3" max="3" width="17.85546875" style="1" bestFit="1" customWidth="1"/>
    <col min="4" max="4" width="10.85546875" style="1" bestFit="1" customWidth="1"/>
    <col min="5" max="5" width="7.42578125" style="1" bestFit="1" customWidth="1"/>
    <col min="6" max="6" width="10.85546875" style="1" bestFit="1" customWidth="1"/>
    <col min="7" max="16384" width="30" style="1"/>
  </cols>
  <sheetData>
    <row r="1" spans="1:6" x14ac:dyDescent="0.2">
      <c r="A1" s="114" t="s">
        <v>236</v>
      </c>
      <c r="B1" s="114" t="s">
        <v>435</v>
      </c>
      <c r="C1" s="114" t="s">
        <v>436</v>
      </c>
      <c r="D1" s="118" t="s">
        <v>263</v>
      </c>
      <c r="E1" s="118" t="s">
        <v>348</v>
      </c>
      <c r="F1" s="119" t="s">
        <v>46</v>
      </c>
    </row>
    <row r="2" spans="1:6" x14ac:dyDescent="0.2">
      <c r="A2" s="57">
        <v>43738</v>
      </c>
      <c r="B2" s="17" t="s">
        <v>545</v>
      </c>
      <c r="C2" s="58" t="s">
        <v>543</v>
      </c>
      <c r="D2" s="94" t="s">
        <v>267</v>
      </c>
      <c r="E2" s="58" t="s">
        <v>294</v>
      </c>
      <c r="F2" s="60">
        <v>934736.32</v>
      </c>
    </row>
    <row r="3" spans="1:6" x14ac:dyDescent="0.2">
      <c r="A3" s="57">
        <v>43738</v>
      </c>
      <c r="B3" s="17" t="s">
        <v>545</v>
      </c>
      <c r="C3" s="58" t="s">
        <v>543</v>
      </c>
      <c r="D3" s="94" t="s">
        <v>268</v>
      </c>
      <c r="E3" s="58" t="s">
        <v>294</v>
      </c>
      <c r="F3" s="60">
        <v>0</v>
      </c>
    </row>
    <row r="4" spans="1:6" x14ac:dyDescent="0.2">
      <c r="A4" s="57">
        <v>43738</v>
      </c>
      <c r="B4" s="17" t="s">
        <v>545</v>
      </c>
      <c r="C4" s="58" t="s">
        <v>543</v>
      </c>
      <c r="D4" s="94" t="s">
        <v>284</v>
      </c>
      <c r="E4" s="58" t="s">
        <v>294</v>
      </c>
      <c r="F4" s="60">
        <v>10711577.01</v>
      </c>
    </row>
    <row r="5" spans="1:6" x14ac:dyDescent="0.2">
      <c r="A5" s="57">
        <v>43738</v>
      </c>
      <c r="B5" s="17" t="s">
        <v>545</v>
      </c>
      <c r="C5" s="58" t="s">
        <v>543</v>
      </c>
      <c r="D5" s="94" t="s">
        <v>280</v>
      </c>
      <c r="E5" s="58" t="s">
        <v>294</v>
      </c>
      <c r="F5" s="60">
        <v>11646313.33</v>
      </c>
    </row>
    <row r="6" spans="1:6" x14ac:dyDescent="0.2">
      <c r="A6" s="57">
        <v>43738</v>
      </c>
      <c r="B6" s="17" t="s">
        <v>545</v>
      </c>
      <c r="C6" s="58" t="s">
        <v>544</v>
      </c>
      <c r="D6" s="94" t="s">
        <v>267</v>
      </c>
      <c r="E6" s="58" t="s">
        <v>294</v>
      </c>
      <c r="F6" s="60">
        <v>16068668.210000001</v>
      </c>
    </row>
    <row r="7" spans="1:6" x14ac:dyDescent="0.2">
      <c r="A7" s="57">
        <v>43738</v>
      </c>
      <c r="B7" s="17" t="s">
        <v>545</v>
      </c>
      <c r="C7" s="58" t="s">
        <v>544</v>
      </c>
      <c r="D7" s="94" t="s">
        <v>268</v>
      </c>
      <c r="E7" s="58" t="s">
        <v>294</v>
      </c>
      <c r="F7" s="60">
        <v>0</v>
      </c>
    </row>
    <row r="8" spans="1:6" x14ac:dyDescent="0.2">
      <c r="A8" s="57">
        <v>43738</v>
      </c>
      <c r="B8" s="17" t="s">
        <v>545</v>
      </c>
      <c r="C8" s="58" t="s">
        <v>544</v>
      </c>
      <c r="D8" s="94" t="s">
        <v>284</v>
      </c>
      <c r="E8" s="58" t="s">
        <v>294</v>
      </c>
      <c r="F8" s="60">
        <v>19685506.359999999</v>
      </c>
    </row>
    <row r="9" spans="1:6" x14ac:dyDescent="0.2">
      <c r="A9" s="57">
        <v>43738</v>
      </c>
      <c r="B9" s="17" t="s">
        <v>545</v>
      </c>
      <c r="C9" s="58" t="s">
        <v>544</v>
      </c>
      <c r="D9" s="94" t="s">
        <v>280</v>
      </c>
      <c r="E9" s="58" t="s">
        <v>294</v>
      </c>
      <c r="F9" s="60">
        <v>35754174.57</v>
      </c>
    </row>
    <row r="10" spans="1:6" x14ac:dyDescent="0.2">
      <c r="A10" s="5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T65"/>
  <sheetViews>
    <sheetView workbookViewId="0">
      <selection activeCell="A9" sqref="A9"/>
    </sheetView>
  </sheetViews>
  <sheetFormatPr defaultColWidth="7.7109375" defaultRowHeight="12" x14ac:dyDescent="0.2"/>
  <cols>
    <col min="1" max="1" width="9.85546875" style="74" bestFit="1" customWidth="1"/>
    <col min="2" max="2" width="13.42578125" style="74" bestFit="1" customWidth="1"/>
    <col min="3" max="3" width="17.85546875" style="74" bestFit="1" customWidth="1"/>
    <col min="4" max="4" width="18" style="74" bestFit="1" customWidth="1"/>
    <col min="5" max="5" width="7.42578125" style="74" bestFit="1" customWidth="1"/>
    <col min="6" max="6" width="11.7109375" style="74" bestFit="1" customWidth="1"/>
    <col min="7" max="14" width="4.42578125" style="74" bestFit="1" customWidth="1"/>
    <col min="15" max="15" width="10.85546875" style="74" bestFit="1" customWidth="1"/>
    <col min="16" max="19" width="5.28515625" style="74" bestFit="1" customWidth="1"/>
    <col min="20" max="20" width="11.7109375" style="74" bestFit="1" customWidth="1"/>
    <col min="21" max="16384" width="7.7109375" style="74"/>
  </cols>
  <sheetData>
    <row r="1" spans="1:20" x14ac:dyDescent="0.2">
      <c r="A1" s="54" t="s">
        <v>236</v>
      </c>
      <c r="B1" s="54" t="s">
        <v>435</v>
      </c>
      <c r="C1" s="114" t="s">
        <v>436</v>
      </c>
      <c r="D1" s="54" t="s">
        <v>263</v>
      </c>
      <c r="E1" s="55" t="s">
        <v>348</v>
      </c>
      <c r="F1" s="54" t="s">
        <v>47</v>
      </c>
      <c r="G1" s="54" t="s">
        <v>51</v>
      </c>
      <c r="H1" s="54" t="s">
        <v>52</v>
      </c>
      <c r="I1" s="54" t="s">
        <v>53</v>
      </c>
      <c r="J1" s="54" t="s">
        <v>54</v>
      </c>
      <c r="K1" s="54" t="s">
        <v>55</v>
      </c>
      <c r="L1" s="54" t="s">
        <v>56</v>
      </c>
      <c r="M1" s="54" t="s">
        <v>57</v>
      </c>
      <c r="N1" s="54" t="s">
        <v>58</v>
      </c>
      <c r="O1" s="54" t="s">
        <v>59</v>
      </c>
      <c r="P1" s="54" t="s">
        <v>60</v>
      </c>
      <c r="Q1" s="54" t="s">
        <v>61</v>
      </c>
      <c r="R1" s="54" t="s">
        <v>62</v>
      </c>
      <c r="S1" s="54" t="s">
        <v>63</v>
      </c>
      <c r="T1" s="54" t="s">
        <v>64</v>
      </c>
    </row>
    <row r="2" spans="1:20" x14ac:dyDescent="0.2">
      <c r="A2" s="57">
        <v>43738</v>
      </c>
      <c r="B2" s="17" t="s">
        <v>545</v>
      </c>
      <c r="C2" s="58" t="s">
        <v>543</v>
      </c>
      <c r="D2" s="113" t="s">
        <v>269</v>
      </c>
      <c r="E2" s="58" t="s">
        <v>294</v>
      </c>
      <c r="F2" s="60">
        <v>7505087.6699999999</v>
      </c>
      <c r="G2" s="117" t="s">
        <v>434</v>
      </c>
      <c r="H2" s="117" t="s">
        <v>434</v>
      </c>
      <c r="I2" s="117" t="s">
        <v>434</v>
      </c>
      <c r="J2" s="117" t="s">
        <v>434</v>
      </c>
      <c r="K2" s="117" t="s">
        <v>434</v>
      </c>
      <c r="L2" s="117" t="s">
        <v>434</v>
      </c>
      <c r="M2" s="117" t="s">
        <v>434</v>
      </c>
      <c r="N2" s="117" t="s">
        <v>434</v>
      </c>
      <c r="O2" s="60">
        <v>5948670.0499999998</v>
      </c>
      <c r="P2" s="117" t="s">
        <v>434</v>
      </c>
      <c r="Q2" s="117" t="s">
        <v>434</v>
      </c>
      <c r="R2" s="117" t="s">
        <v>434</v>
      </c>
      <c r="S2" s="117" t="s">
        <v>434</v>
      </c>
      <c r="T2" s="60">
        <v>13453757.719999999</v>
      </c>
    </row>
    <row r="3" spans="1:20" x14ac:dyDescent="0.2">
      <c r="A3" s="57">
        <v>43738</v>
      </c>
      <c r="B3" s="17" t="s">
        <v>545</v>
      </c>
      <c r="C3" s="58" t="s">
        <v>543</v>
      </c>
      <c r="D3" s="113" t="s">
        <v>270</v>
      </c>
      <c r="E3" s="58" t="s">
        <v>294</v>
      </c>
      <c r="F3" s="60">
        <v>7505087.6699999999</v>
      </c>
      <c r="G3" s="117" t="s">
        <v>434</v>
      </c>
      <c r="H3" s="117" t="s">
        <v>434</v>
      </c>
      <c r="I3" s="117" t="s">
        <v>434</v>
      </c>
      <c r="J3" s="117" t="s">
        <v>434</v>
      </c>
      <c r="K3" s="117" t="s">
        <v>434</v>
      </c>
      <c r="L3" s="117" t="s">
        <v>434</v>
      </c>
      <c r="M3" s="117" t="s">
        <v>434</v>
      </c>
      <c r="N3" s="117" t="s">
        <v>434</v>
      </c>
      <c r="O3" s="60">
        <v>4576044.0199999996</v>
      </c>
      <c r="P3" s="117" t="s">
        <v>434</v>
      </c>
      <c r="Q3" s="117" t="s">
        <v>434</v>
      </c>
      <c r="R3" s="117" t="s">
        <v>434</v>
      </c>
      <c r="S3" s="117" t="s">
        <v>434</v>
      </c>
      <c r="T3" s="60">
        <v>12081131.689999999</v>
      </c>
    </row>
    <row r="4" spans="1:20" x14ac:dyDescent="0.2">
      <c r="A4" s="57">
        <v>43738</v>
      </c>
      <c r="B4" s="17" t="s">
        <v>545</v>
      </c>
      <c r="C4" s="58" t="s">
        <v>543</v>
      </c>
      <c r="D4" s="113" t="s">
        <v>271</v>
      </c>
      <c r="E4" s="58" t="s">
        <v>294</v>
      </c>
      <c r="F4" s="60">
        <v>102670826.97999999</v>
      </c>
      <c r="G4" s="117" t="s">
        <v>434</v>
      </c>
      <c r="H4" s="117" t="s">
        <v>434</v>
      </c>
      <c r="I4" s="117" t="s">
        <v>434</v>
      </c>
      <c r="J4" s="117" t="s">
        <v>434</v>
      </c>
      <c r="K4" s="117" t="s">
        <v>434</v>
      </c>
      <c r="L4" s="117" t="s">
        <v>434</v>
      </c>
      <c r="M4" s="117" t="s">
        <v>434</v>
      </c>
      <c r="N4" s="117" t="s">
        <v>434</v>
      </c>
      <c r="O4" s="60">
        <v>31670983.173999999</v>
      </c>
      <c r="P4" s="117" t="s">
        <v>434</v>
      </c>
      <c r="Q4" s="117" t="s">
        <v>434</v>
      </c>
      <c r="R4" s="117" t="s">
        <v>434</v>
      </c>
      <c r="S4" s="117" t="s">
        <v>434</v>
      </c>
      <c r="T4" s="60">
        <v>134341810.15399998</v>
      </c>
    </row>
    <row r="5" spans="1:20" x14ac:dyDescent="0.2">
      <c r="A5" s="57">
        <v>43738</v>
      </c>
      <c r="B5" s="17" t="s">
        <v>545</v>
      </c>
      <c r="C5" s="58" t="s">
        <v>543</v>
      </c>
      <c r="D5" s="113" t="s">
        <v>272</v>
      </c>
      <c r="E5" s="58" t="s">
        <v>294</v>
      </c>
      <c r="F5" s="60">
        <v>102668826.97999999</v>
      </c>
      <c r="G5" s="117" t="s">
        <v>434</v>
      </c>
      <c r="H5" s="117" t="s">
        <v>434</v>
      </c>
      <c r="I5" s="117" t="s">
        <v>434</v>
      </c>
      <c r="J5" s="117" t="s">
        <v>434</v>
      </c>
      <c r="K5" s="117" t="s">
        <v>434</v>
      </c>
      <c r="L5" s="117" t="s">
        <v>434</v>
      </c>
      <c r="M5" s="117" t="s">
        <v>434</v>
      </c>
      <c r="N5" s="117" t="s">
        <v>434</v>
      </c>
      <c r="O5" s="60">
        <v>19937887.190000001</v>
      </c>
      <c r="P5" s="117" t="s">
        <v>434</v>
      </c>
      <c r="Q5" s="117" t="s">
        <v>434</v>
      </c>
      <c r="R5" s="117" t="s">
        <v>434</v>
      </c>
      <c r="S5" s="117" t="s">
        <v>434</v>
      </c>
      <c r="T5" s="60">
        <v>122606714.16999999</v>
      </c>
    </row>
    <row r="6" spans="1:20" x14ac:dyDescent="0.2">
      <c r="A6" s="57">
        <v>43738</v>
      </c>
      <c r="B6" s="17" t="s">
        <v>545</v>
      </c>
      <c r="C6" s="58" t="s">
        <v>543</v>
      </c>
      <c r="D6" s="82" t="s">
        <v>308</v>
      </c>
      <c r="E6" s="58" t="s">
        <v>294</v>
      </c>
      <c r="F6" s="60">
        <v>110175914.64999999</v>
      </c>
      <c r="G6" s="117" t="s">
        <v>434</v>
      </c>
      <c r="H6" s="117" t="s">
        <v>434</v>
      </c>
      <c r="I6" s="117" t="s">
        <v>434</v>
      </c>
      <c r="J6" s="117" t="s">
        <v>434</v>
      </c>
      <c r="K6" s="117" t="s">
        <v>434</v>
      </c>
      <c r="L6" s="117" t="s">
        <v>434</v>
      </c>
      <c r="M6" s="117" t="s">
        <v>434</v>
      </c>
      <c r="N6" s="117" t="s">
        <v>434</v>
      </c>
      <c r="O6" s="60">
        <v>37619653.223999999</v>
      </c>
      <c r="P6" s="117" t="s">
        <v>434</v>
      </c>
      <c r="Q6" s="117" t="s">
        <v>434</v>
      </c>
      <c r="R6" s="117" t="s">
        <v>434</v>
      </c>
      <c r="S6" s="117" t="s">
        <v>434</v>
      </c>
      <c r="T6" s="60">
        <v>147795567.87399998</v>
      </c>
    </row>
    <row r="7" spans="1:20" x14ac:dyDescent="0.2">
      <c r="A7" s="57">
        <v>43738</v>
      </c>
      <c r="B7" s="17" t="s">
        <v>545</v>
      </c>
      <c r="C7" s="58" t="s">
        <v>543</v>
      </c>
      <c r="D7" s="82" t="s">
        <v>309</v>
      </c>
      <c r="E7" s="58" t="s">
        <v>294</v>
      </c>
      <c r="F7" s="60">
        <v>110173914.64999999</v>
      </c>
      <c r="G7" s="117" t="s">
        <v>434</v>
      </c>
      <c r="H7" s="117" t="s">
        <v>434</v>
      </c>
      <c r="I7" s="117" t="s">
        <v>434</v>
      </c>
      <c r="J7" s="117" t="s">
        <v>434</v>
      </c>
      <c r="K7" s="117" t="s">
        <v>434</v>
      </c>
      <c r="L7" s="117" t="s">
        <v>434</v>
      </c>
      <c r="M7" s="117" t="s">
        <v>434</v>
      </c>
      <c r="N7" s="117" t="s">
        <v>434</v>
      </c>
      <c r="O7" s="60">
        <v>24513931.210000001</v>
      </c>
      <c r="P7" s="117" t="s">
        <v>434</v>
      </c>
      <c r="Q7" s="117" t="s">
        <v>434</v>
      </c>
      <c r="R7" s="117" t="s">
        <v>434</v>
      </c>
      <c r="S7" s="117" t="s">
        <v>434</v>
      </c>
      <c r="T7" s="60">
        <v>134687845.85999998</v>
      </c>
    </row>
    <row r="8" spans="1:20" x14ac:dyDescent="0.2">
      <c r="A8" s="57">
        <v>43738</v>
      </c>
      <c r="B8" s="17" t="s">
        <v>545</v>
      </c>
      <c r="C8" s="58" t="s">
        <v>544</v>
      </c>
      <c r="D8" s="113" t="s">
        <v>269</v>
      </c>
      <c r="E8" s="58" t="s">
        <v>294</v>
      </c>
      <c r="F8" s="60">
        <v>15257113.5</v>
      </c>
      <c r="G8" s="117" t="s">
        <v>434</v>
      </c>
      <c r="H8" s="117" t="s">
        <v>434</v>
      </c>
      <c r="I8" s="117" t="s">
        <v>434</v>
      </c>
      <c r="J8" s="117" t="s">
        <v>434</v>
      </c>
      <c r="K8" s="117" t="s">
        <v>434</v>
      </c>
      <c r="L8" s="117" t="s">
        <v>434</v>
      </c>
      <c r="M8" s="117" t="s">
        <v>434</v>
      </c>
      <c r="N8" s="117" t="s">
        <v>434</v>
      </c>
      <c r="O8" s="60">
        <v>20830712.800000001</v>
      </c>
      <c r="P8" s="117" t="s">
        <v>434</v>
      </c>
      <c r="Q8" s="117" t="s">
        <v>434</v>
      </c>
      <c r="R8" s="117" t="s">
        <v>434</v>
      </c>
      <c r="S8" s="117" t="s">
        <v>434</v>
      </c>
      <c r="T8" s="60">
        <v>36087826.299999997</v>
      </c>
    </row>
    <row r="9" spans="1:20" x14ac:dyDescent="0.2">
      <c r="A9" s="57">
        <v>43738</v>
      </c>
      <c r="B9" s="17" t="s">
        <v>545</v>
      </c>
      <c r="C9" s="58" t="s">
        <v>544</v>
      </c>
      <c r="D9" s="113" t="s">
        <v>270</v>
      </c>
      <c r="E9" s="58" t="s">
        <v>294</v>
      </c>
      <c r="F9" s="60">
        <v>15257113.5</v>
      </c>
      <c r="G9" s="117" t="s">
        <v>434</v>
      </c>
      <c r="H9" s="117" t="s">
        <v>434</v>
      </c>
      <c r="I9" s="117" t="s">
        <v>434</v>
      </c>
      <c r="J9" s="117" t="s">
        <v>434</v>
      </c>
      <c r="K9" s="117" t="s">
        <v>434</v>
      </c>
      <c r="L9" s="117" t="s">
        <v>434</v>
      </c>
      <c r="M9" s="117" t="s">
        <v>434</v>
      </c>
      <c r="N9" s="117" t="s">
        <v>434</v>
      </c>
      <c r="O9" s="60">
        <v>14757617.01</v>
      </c>
      <c r="P9" s="117" t="s">
        <v>434</v>
      </c>
      <c r="Q9" s="117" t="s">
        <v>434</v>
      </c>
      <c r="R9" s="117" t="s">
        <v>434</v>
      </c>
      <c r="S9" s="117" t="s">
        <v>434</v>
      </c>
      <c r="T9" s="60">
        <v>30014730.509999998</v>
      </c>
    </row>
    <row r="10" spans="1:20" x14ac:dyDescent="0.2">
      <c r="A10" s="57">
        <v>43738</v>
      </c>
      <c r="B10" s="17" t="s">
        <v>545</v>
      </c>
      <c r="C10" s="58" t="s">
        <v>544</v>
      </c>
      <c r="D10" s="113" t="s">
        <v>271</v>
      </c>
      <c r="E10" s="58" t="s">
        <v>294</v>
      </c>
      <c r="F10" s="60">
        <v>34410068.75</v>
      </c>
      <c r="G10" s="117" t="s">
        <v>434</v>
      </c>
      <c r="H10" s="117" t="s">
        <v>434</v>
      </c>
      <c r="I10" s="117" t="s">
        <v>434</v>
      </c>
      <c r="J10" s="117" t="s">
        <v>434</v>
      </c>
      <c r="K10" s="117" t="s">
        <v>434</v>
      </c>
      <c r="L10" s="117" t="s">
        <v>434</v>
      </c>
      <c r="M10" s="117" t="s">
        <v>434</v>
      </c>
      <c r="N10" s="117" t="s">
        <v>434</v>
      </c>
      <c r="O10" s="60">
        <v>21247797.4318</v>
      </c>
      <c r="P10" s="117" t="s">
        <v>434</v>
      </c>
      <c r="Q10" s="117" t="s">
        <v>434</v>
      </c>
      <c r="R10" s="117" t="s">
        <v>434</v>
      </c>
      <c r="S10" s="117" t="s">
        <v>434</v>
      </c>
      <c r="T10" s="60">
        <v>55657866.1818</v>
      </c>
    </row>
    <row r="11" spans="1:20" x14ac:dyDescent="0.2">
      <c r="A11" s="57">
        <v>43738</v>
      </c>
      <c r="B11" s="17" t="s">
        <v>545</v>
      </c>
      <c r="C11" s="58" t="s">
        <v>544</v>
      </c>
      <c r="D11" s="113" t="s">
        <v>272</v>
      </c>
      <c r="E11" s="58" t="s">
        <v>294</v>
      </c>
      <c r="F11" s="60">
        <v>34302787.700000003</v>
      </c>
      <c r="G11" s="117" t="s">
        <v>434</v>
      </c>
      <c r="H11" s="117" t="s">
        <v>434</v>
      </c>
      <c r="I11" s="117" t="s">
        <v>434</v>
      </c>
      <c r="J11" s="117" t="s">
        <v>434</v>
      </c>
      <c r="K11" s="117" t="s">
        <v>434</v>
      </c>
      <c r="L11" s="117" t="s">
        <v>434</v>
      </c>
      <c r="M11" s="117" t="s">
        <v>434</v>
      </c>
      <c r="N11" s="117" t="s">
        <v>434</v>
      </c>
      <c r="O11" s="60">
        <v>17357238.23</v>
      </c>
      <c r="P11" s="117" t="s">
        <v>434</v>
      </c>
      <c r="Q11" s="117" t="s">
        <v>434</v>
      </c>
      <c r="R11" s="117" t="s">
        <v>434</v>
      </c>
      <c r="S11" s="117" t="s">
        <v>434</v>
      </c>
      <c r="T11" s="60">
        <v>51660025.930000007</v>
      </c>
    </row>
    <row r="12" spans="1:20" x14ac:dyDescent="0.2">
      <c r="A12" s="57">
        <v>43738</v>
      </c>
      <c r="B12" s="17" t="s">
        <v>545</v>
      </c>
      <c r="C12" s="58" t="s">
        <v>544</v>
      </c>
      <c r="D12" s="82" t="s">
        <v>308</v>
      </c>
      <c r="E12" s="58" t="s">
        <v>294</v>
      </c>
      <c r="F12" s="60">
        <v>49667182.25</v>
      </c>
      <c r="G12" s="117" t="s">
        <v>434</v>
      </c>
      <c r="H12" s="117" t="s">
        <v>434</v>
      </c>
      <c r="I12" s="117" t="s">
        <v>434</v>
      </c>
      <c r="J12" s="117" t="s">
        <v>434</v>
      </c>
      <c r="K12" s="117" t="s">
        <v>434</v>
      </c>
      <c r="L12" s="117" t="s">
        <v>434</v>
      </c>
      <c r="M12" s="117" t="s">
        <v>434</v>
      </c>
      <c r="N12" s="117" t="s">
        <v>434</v>
      </c>
      <c r="O12" s="60">
        <v>42078510.231800005</v>
      </c>
      <c r="P12" s="117" t="s">
        <v>434</v>
      </c>
      <c r="Q12" s="117" t="s">
        <v>434</v>
      </c>
      <c r="R12" s="117" t="s">
        <v>434</v>
      </c>
      <c r="S12" s="117" t="s">
        <v>434</v>
      </c>
      <c r="T12" s="60">
        <v>91745692.48179999</v>
      </c>
    </row>
    <row r="13" spans="1:20" x14ac:dyDescent="0.2">
      <c r="A13" s="57">
        <v>43738</v>
      </c>
      <c r="B13" s="17" t="s">
        <v>545</v>
      </c>
      <c r="C13" s="58" t="s">
        <v>544</v>
      </c>
      <c r="D13" s="82" t="s">
        <v>309</v>
      </c>
      <c r="E13" s="58" t="s">
        <v>294</v>
      </c>
      <c r="F13" s="60">
        <v>49559901.200000003</v>
      </c>
      <c r="G13" s="117" t="s">
        <v>434</v>
      </c>
      <c r="H13" s="117" t="s">
        <v>434</v>
      </c>
      <c r="I13" s="117" t="s">
        <v>434</v>
      </c>
      <c r="J13" s="117" t="s">
        <v>434</v>
      </c>
      <c r="K13" s="117" t="s">
        <v>434</v>
      </c>
      <c r="L13" s="117" t="s">
        <v>434</v>
      </c>
      <c r="M13" s="117" t="s">
        <v>434</v>
      </c>
      <c r="N13" s="117" t="s">
        <v>434</v>
      </c>
      <c r="O13" s="60">
        <v>32114855.240000002</v>
      </c>
      <c r="P13" s="117" t="s">
        <v>434</v>
      </c>
      <c r="Q13" s="117" t="s">
        <v>434</v>
      </c>
      <c r="R13" s="117" t="s">
        <v>434</v>
      </c>
      <c r="S13" s="117" t="s">
        <v>434</v>
      </c>
      <c r="T13" s="60">
        <v>81674756.439999998</v>
      </c>
    </row>
    <row r="14" spans="1:20" x14ac:dyDescent="0.2">
      <c r="A14" s="92"/>
      <c r="B14" s="92"/>
      <c r="C14" s="92"/>
      <c r="D14" s="82"/>
      <c r="E14" s="82"/>
    </row>
    <row r="15" spans="1:20" x14ac:dyDescent="0.2">
      <c r="A15" s="92"/>
      <c r="B15" s="92"/>
      <c r="C15" s="92"/>
      <c r="D15" s="82"/>
      <c r="E15" s="82"/>
    </row>
    <row r="16" spans="1:20" x14ac:dyDescent="0.2">
      <c r="A16" s="92"/>
      <c r="B16" s="92"/>
      <c r="C16" s="92"/>
      <c r="D16" s="82"/>
      <c r="E16" s="82"/>
    </row>
    <row r="17" spans="1:6" x14ac:dyDescent="0.2">
      <c r="A17" s="92"/>
      <c r="B17" s="92"/>
      <c r="C17" s="92"/>
      <c r="D17" s="82"/>
      <c r="E17" s="82"/>
    </row>
    <row r="18" spans="1:6" x14ac:dyDescent="0.2">
      <c r="A18" s="92"/>
      <c r="B18" s="92"/>
      <c r="C18" s="92"/>
      <c r="D18" s="82"/>
      <c r="E18" s="82"/>
    </row>
    <row r="19" spans="1:6" x14ac:dyDescent="0.2">
      <c r="A19" s="92"/>
      <c r="B19" s="92"/>
      <c r="C19" s="92"/>
      <c r="D19" s="82"/>
      <c r="E19" s="82"/>
    </row>
    <row r="20" spans="1:6" x14ac:dyDescent="0.2">
      <c r="A20" s="92"/>
      <c r="B20" s="92"/>
      <c r="C20" s="92"/>
      <c r="D20" s="82"/>
      <c r="E20" s="82"/>
      <c r="F20" s="60"/>
    </row>
    <row r="21" spans="1:6" x14ac:dyDescent="0.2">
      <c r="A21" s="92"/>
      <c r="B21" s="92"/>
      <c r="C21" s="92"/>
      <c r="D21" s="82"/>
      <c r="E21" s="82"/>
    </row>
    <row r="22" spans="1:6" x14ac:dyDescent="0.2">
      <c r="A22" s="92"/>
      <c r="B22" s="92"/>
      <c r="C22" s="92"/>
      <c r="D22" s="82"/>
      <c r="E22" s="82"/>
    </row>
    <row r="23" spans="1:6" x14ac:dyDescent="0.2">
      <c r="A23" s="92"/>
      <c r="B23" s="92"/>
      <c r="C23" s="92"/>
      <c r="D23" s="82"/>
      <c r="E23" s="82"/>
    </row>
    <row r="24" spans="1:6" x14ac:dyDescent="0.2">
      <c r="A24" s="92"/>
      <c r="B24" s="92"/>
      <c r="C24" s="92"/>
      <c r="D24" s="82"/>
      <c r="E24" s="82"/>
    </row>
    <row r="25" spans="1:6" x14ac:dyDescent="0.2">
      <c r="A25" s="92"/>
      <c r="B25" s="92"/>
      <c r="C25" s="92"/>
      <c r="D25" s="82"/>
      <c r="E25" s="82"/>
    </row>
    <row r="26" spans="1:6" x14ac:dyDescent="0.2">
      <c r="A26" s="92"/>
      <c r="B26" s="92"/>
      <c r="C26" s="92"/>
      <c r="D26" s="82"/>
      <c r="E26" s="82"/>
    </row>
    <row r="27" spans="1:6" x14ac:dyDescent="0.2">
      <c r="A27" s="92"/>
      <c r="B27" s="92"/>
      <c r="C27" s="92"/>
      <c r="D27" s="82"/>
      <c r="E27" s="82"/>
    </row>
    <row r="28" spans="1:6" x14ac:dyDescent="0.2">
      <c r="A28" s="92"/>
      <c r="B28" s="92"/>
      <c r="C28" s="92"/>
      <c r="D28" s="82"/>
      <c r="E28" s="82"/>
    </row>
    <row r="29" spans="1:6" x14ac:dyDescent="0.2">
      <c r="A29" s="92"/>
      <c r="B29" s="92"/>
      <c r="C29" s="92"/>
      <c r="D29" s="82"/>
      <c r="E29" s="82"/>
    </row>
    <row r="30" spans="1:6" x14ac:dyDescent="0.2">
      <c r="A30" s="92"/>
      <c r="B30" s="92"/>
      <c r="C30" s="92"/>
      <c r="D30" s="82"/>
      <c r="E30" s="82"/>
    </row>
    <row r="31" spans="1:6" x14ac:dyDescent="0.2">
      <c r="A31" s="92"/>
      <c r="B31" s="92"/>
      <c r="C31" s="92"/>
      <c r="D31" s="82"/>
      <c r="E31" s="82"/>
    </row>
    <row r="32" spans="1:6" x14ac:dyDescent="0.2">
      <c r="A32" s="92"/>
      <c r="B32" s="92"/>
      <c r="C32" s="92"/>
      <c r="D32" s="82"/>
      <c r="E32" s="82"/>
    </row>
    <row r="33" spans="1:5" x14ac:dyDescent="0.2">
      <c r="A33" s="92"/>
      <c r="B33" s="92"/>
      <c r="C33" s="92"/>
      <c r="D33" s="82"/>
      <c r="E33" s="82"/>
    </row>
    <row r="34" spans="1:5" x14ac:dyDescent="0.2">
      <c r="A34" s="92"/>
      <c r="B34" s="92"/>
      <c r="C34" s="92"/>
      <c r="D34" s="82"/>
      <c r="E34" s="82"/>
    </row>
    <row r="35" spans="1:5" x14ac:dyDescent="0.2">
      <c r="A35" s="92"/>
      <c r="B35" s="92"/>
      <c r="C35" s="92"/>
      <c r="D35" s="82"/>
      <c r="E35" s="82"/>
    </row>
    <row r="36" spans="1:5" x14ac:dyDescent="0.2">
      <c r="A36" s="92"/>
      <c r="B36" s="92"/>
      <c r="C36" s="92"/>
      <c r="D36" s="82"/>
      <c r="E36" s="82"/>
    </row>
    <row r="37" spans="1:5" x14ac:dyDescent="0.2">
      <c r="A37" s="92"/>
      <c r="B37" s="92"/>
      <c r="C37" s="92"/>
      <c r="D37" s="82"/>
      <c r="E37" s="82"/>
    </row>
    <row r="38" spans="1:5" x14ac:dyDescent="0.2">
      <c r="A38" s="92"/>
      <c r="B38" s="92"/>
      <c r="C38" s="92"/>
      <c r="D38" s="82"/>
      <c r="E38" s="82"/>
    </row>
    <row r="39" spans="1:5" x14ac:dyDescent="0.2">
      <c r="A39" s="92"/>
      <c r="B39" s="92"/>
      <c r="C39" s="92"/>
      <c r="D39" s="82"/>
      <c r="E39" s="82"/>
    </row>
    <row r="40" spans="1:5" x14ac:dyDescent="0.2">
      <c r="A40" s="92"/>
      <c r="B40" s="92"/>
      <c r="C40" s="92"/>
      <c r="D40" s="82"/>
      <c r="E40" s="82"/>
    </row>
    <row r="41" spans="1:5" x14ac:dyDescent="0.2">
      <c r="A41" s="92"/>
      <c r="B41" s="92"/>
      <c r="C41" s="92"/>
      <c r="D41" s="82"/>
      <c r="E41" s="82"/>
    </row>
    <row r="42" spans="1:5" x14ac:dyDescent="0.2">
      <c r="A42" s="92"/>
      <c r="B42" s="92"/>
      <c r="C42" s="92"/>
      <c r="D42" s="82"/>
      <c r="E42" s="82"/>
    </row>
    <row r="43" spans="1:5" x14ac:dyDescent="0.2">
      <c r="A43" s="92"/>
      <c r="B43" s="92"/>
      <c r="C43" s="92"/>
      <c r="D43" s="82"/>
      <c r="E43" s="82"/>
    </row>
    <row r="44" spans="1:5" x14ac:dyDescent="0.2">
      <c r="A44" s="92"/>
      <c r="B44" s="92"/>
      <c r="C44" s="92"/>
      <c r="D44" s="82"/>
      <c r="E44" s="82"/>
    </row>
    <row r="45" spans="1:5" x14ac:dyDescent="0.2">
      <c r="A45" s="92"/>
      <c r="B45" s="92"/>
      <c r="C45" s="92"/>
      <c r="D45" s="82"/>
      <c r="E45" s="82"/>
    </row>
    <row r="46" spans="1:5" x14ac:dyDescent="0.2">
      <c r="A46" s="92"/>
      <c r="B46" s="92"/>
      <c r="C46" s="92"/>
      <c r="D46" s="82"/>
      <c r="E46" s="82"/>
    </row>
    <row r="47" spans="1:5" x14ac:dyDescent="0.2">
      <c r="A47" s="92"/>
      <c r="B47" s="92"/>
      <c r="C47" s="92"/>
      <c r="D47" s="82"/>
      <c r="E47" s="82"/>
    </row>
    <row r="48" spans="1:5" x14ac:dyDescent="0.2">
      <c r="A48" s="92"/>
      <c r="B48" s="92"/>
      <c r="C48" s="92"/>
      <c r="D48" s="82"/>
      <c r="E48" s="82"/>
    </row>
    <row r="49" spans="1:5" x14ac:dyDescent="0.2">
      <c r="A49" s="92"/>
      <c r="B49" s="92"/>
      <c r="C49" s="92"/>
      <c r="D49" s="82"/>
      <c r="E49" s="82"/>
    </row>
    <row r="50" spans="1:5" x14ac:dyDescent="0.2">
      <c r="A50" s="92"/>
      <c r="B50" s="92"/>
      <c r="C50" s="92"/>
      <c r="D50" s="82"/>
      <c r="E50" s="82"/>
    </row>
    <row r="51" spans="1:5" x14ac:dyDescent="0.2">
      <c r="A51" s="92"/>
      <c r="B51" s="92"/>
      <c r="C51" s="92"/>
      <c r="D51" s="82"/>
      <c r="E51" s="82"/>
    </row>
    <row r="52" spans="1:5" x14ac:dyDescent="0.2">
      <c r="A52" s="92"/>
      <c r="B52" s="92"/>
      <c r="C52" s="92"/>
      <c r="D52" s="82"/>
      <c r="E52" s="82"/>
    </row>
    <row r="53" spans="1:5" x14ac:dyDescent="0.2">
      <c r="A53" s="92"/>
      <c r="B53" s="92"/>
      <c r="C53" s="92"/>
      <c r="D53" s="82"/>
      <c r="E53" s="82"/>
    </row>
    <row r="54" spans="1:5" x14ac:dyDescent="0.2">
      <c r="A54" s="92"/>
      <c r="B54" s="92"/>
      <c r="C54" s="92"/>
      <c r="D54" s="82"/>
      <c r="E54" s="82"/>
    </row>
    <row r="55" spans="1:5" x14ac:dyDescent="0.2">
      <c r="A55" s="92"/>
      <c r="B55" s="92"/>
      <c r="C55" s="92"/>
      <c r="D55" s="82"/>
      <c r="E55" s="82"/>
    </row>
    <row r="56" spans="1:5" x14ac:dyDescent="0.2">
      <c r="A56" s="92"/>
      <c r="B56" s="92"/>
      <c r="C56" s="92"/>
      <c r="D56" s="82"/>
      <c r="E56" s="82"/>
    </row>
    <row r="57" spans="1:5" x14ac:dyDescent="0.2">
      <c r="A57" s="92"/>
      <c r="B57" s="92"/>
      <c r="C57" s="92"/>
      <c r="D57" s="82"/>
      <c r="E57" s="82"/>
    </row>
    <row r="58" spans="1:5" x14ac:dyDescent="0.2">
      <c r="A58" s="92"/>
      <c r="B58" s="92"/>
      <c r="C58" s="92"/>
      <c r="D58" s="82"/>
      <c r="E58" s="82"/>
    </row>
    <row r="59" spans="1:5" x14ac:dyDescent="0.2">
      <c r="A59" s="92"/>
      <c r="B59" s="92"/>
      <c r="C59" s="92"/>
      <c r="D59" s="82"/>
      <c r="E59" s="82"/>
    </row>
    <row r="60" spans="1:5" x14ac:dyDescent="0.2">
      <c r="A60" s="92"/>
      <c r="B60" s="92"/>
      <c r="C60" s="92"/>
      <c r="D60" s="82"/>
      <c r="E60" s="82"/>
    </row>
    <row r="61" spans="1:5" x14ac:dyDescent="0.2">
      <c r="A61" s="92"/>
      <c r="B61" s="92"/>
      <c r="C61" s="92"/>
      <c r="D61" s="82"/>
      <c r="E61" s="82"/>
    </row>
    <row r="62" spans="1:5" x14ac:dyDescent="0.2">
      <c r="A62" s="92"/>
      <c r="B62" s="92"/>
      <c r="C62" s="92"/>
      <c r="D62" s="82"/>
      <c r="E62" s="82"/>
    </row>
    <row r="63" spans="1:5" x14ac:dyDescent="0.2">
      <c r="A63" s="92"/>
      <c r="B63" s="92"/>
      <c r="C63" s="92"/>
      <c r="D63" s="82"/>
      <c r="E63" s="82"/>
    </row>
    <row r="64" spans="1:5" x14ac:dyDescent="0.2">
      <c r="A64" s="92"/>
      <c r="B64" s="92"/>
      <c r="C64" s="92"/>
      <c r="D64" s="82"/>
      <c r="E64" s="82"/>
    </row>
    <row r="65" spans="1:5" x14ac:dyDescent="0.2">
      <c r="A65" s="92"/>
      <c r="B65" s="92"/>
      <c r="C65" s="92"/>
      <c r="D65" s="82"/>
      <c r="E65" s="8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4"/>
  <sheetViews>
    <sheetView workbookViewId="0">
      <selection activeCell="A3" sqref="A3"/>
    </sheetView>
  </sheetViews>
  <sheetFormatPr defaultColWidth="9.140625" defaultRowHeight="12" x14ac:dyDescent="0.25"/>
  <cols>
    <col min="1" max="1" width="9.85546875" style="93" bestFit="1" customWidth="1"/>
    <col min="2" max="2" width="13.42578125" style="93" bestFit="1" customWidth="1"/>
    <col min="3" max="3" width="17.85546875" style="93" bestFit="1" customWidth="1"/>
    <col min="4" max="4" width="40.5703125" style="93" bestFit="1" customWidth="1"/>
    <col min="5" max="5" width="7.42578125" style="93" bestFit="1" customWidth="1"/>
    <col min="6" max="6" width="11.7109375" style="93" bestFit="1" customWidth="1"/>
    <col min="7" max="8" width="4.42578125" style="93" bestFit="1" customWidth="1"/>
    <col min="9" max="9" width="8.7109375" style="93" bestFit="1" customWidth="1"/>
    <col min="10" max="13" width="4.42578125" style="93" bestFit="1" customWidth="1"/>
    <col min="14" max="16384" width="9.140625" style="93"/>
  </cols>
  <sheetData>
    <row r="1" spans="1:13" x14ac:dyDescent="0.25">
      <c r="A1" s="54" t="s">
        <v>236</v>
      </c>
      <c r="B1" s="54" t="s">
        <v>435</v>
      </c>
      <c r="C1" s="114" t="s">
        <v>436</v>
      </c>
      <c r="D1" s="54" t="s">
        <v>263</v>
      </c>
      <c r="E1" s="54" t="s">
        <v>348</v>
      </c>
      <c r="F1" s="54" t="s">
        <v>79</v>
      </c>
      <c r="G1" s="54" t="s">
        <v>80</v>
      </c>
      <c r="H1" s="54" t="s">
        <v>81</v>
      </c>
      <c r="I1" s="54" t="s">
        <v>82</v>
      </c>
      <c r="J1" s="54" t="s">
        <v>83</v>
      </c>
      <c r="K1" s="54" t="s">
        <v>84</v>
      </c>
      <c r="L1" s="54" t="s">
        <v>85</v>
      </c>
      <c r="M1" s="54" t="s">
        <v>86</v>
      </c>
    </row>
    <row r="2" spans="1:13" x14ac:dyDescent="0.25">
      <c r="A2" s="115">
        <v>43738</v>
      </c>
      <c r="B2" s="112" t="s">
        <v>427</v>
      </c>
      <c r="C2" s="112" t="s">
        <v>437</v>
      </c>
      <c r="D2" s="111" t="s">
        <v>349</v>
      </c>
      <c r="E2" s="111" t="s">
        <v>294</v>
      </c>
      <c r="F2" s="107">
        <v>29639101.859999999</v>
      </c>
      <c r="G2" s="107"/>
      <c r="H2" s="116"/>
      <c r="I2" s="107">
        <v>138275.82999999999</v>
      </c>
      <c r="J2" s="107"/>
      <c r="K2" s="107"/>
      <c r="L2" s="116"/>
      <c r="M2" s="107"/>
    </row>
    <row r="3" spans="1:13" x14ac:dyDescent="0.25">
      <c r="A3" s="115">
        <v>43738</v>
      </c>
      <c r="B3" s="58" t="s">
        <v>545</v>
      </c>
      <c r="C3" s="112" t="s">
        <v>543</v>
      </c>
      <c r="D3" s="111" t="s">
        <v>349</v>
      </c>
      <c r="E3" s="94" t="s">
        <v>294</v>
      </c>
      <c r="F3" s="107">
        <v>124055347.65000001</v>
      </c>
      <c r="G3" s="107">
        <v>0</v>
      </c>
      <c r="H3" s="116" t="s">
        <v>434</v>
      </c>
      <c r="I3" s="107"/>
      <c r="J3" s="107">
        <v>0</v>
      </c>
      <c r="K3" s="107">
        <v>0</v>
      </c>
      <c r="L3" s="116" t="s">
        <v>434</v>
      </c>
      <c r="M3" s="107">
        <v>0</v>
      </c>
    </row>
    <row r="4" spans="1:13" x14ac:dyDescent="0.25">
      <c r="A4" s="115">
        <v>43738</v>
      </c>
      <c r="B4" s="58" t="s">
        <v>545</v>
      </c>
      <c r="C4" s="112" t="s">
        <v>544</v>
      </c>
      <c r="D4" s="111" t="s">
        <v>349</v>
      </c>
      <c r="E4" s="94" t="s">
        <v>294</v>
      </c>
      <c r="F4" s="107">
        <v>64490040.200000003</v>
      </c>
      <c r="G4" s="107">
        <v>0</v>
      </c>
      <c r="H4" s="116" t="s">
        <v>434</v>
      </c>
      <c r="I4" s="107"/>
      <c r="J4" s="107">
        <v>0</v>
      </c>
      <c r="K4" s="107">
        <v>0</v>
      </c>
      <c r="L4" s="116" t="s">
        <v>434</v>
      </c>
      <c r="M4" s="107">
        <v>0</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5"/>
  <sheetViews>
    <sheetView workbookViewId="0">
      <selection activeCell="A3" sqref="A3"/>
    </sheetView>
  </sheetViews>
  <sheetFormatPr defaultColWidth="24.7109375" defaultRowHeight="12" x14ac:dyDescent="0.2"/>
  <cols>
    <col min="1" max="1" width="9.85546875" style="113" bestFit="1" customWidth="1"/>
    <col min="2" max="2" width="13.42578125" style="113" bestFit="1" customWidth="1"/>
    <col min="3" max="3" width="17.85546875" style="113" bestFit="1" customWidth="1"/>
    <col min="4" max="4" width="19.85546875" style="113" bestFit="1" customWidth="1"/>
    <col min="5" max="5" width="7.42578125" style="113" bestFit="1" customWidth="1"/>
    <col min="6" max="8" width="10.85546875" style="113" bestFit="1" customWidth="1"/>
    <col min="9" max="16384" width="24.7109375" style="1"/>
  </cols>
  <sheetData>
    <row r="1" spans="1:8" x14ac:dyDescent="0.2">
      <c r="A1" s="54" t="s">
        <v>236</v>
      </c>
      <c r="B1" s="54" t="s">
        <v>435</v>
      </c>
      <c r="C1" s="54" t="s">
        <v>436</v>
      </c>
      <c r="D1" s="54" t="s">
        <v>263</v>
      </c>
      <c r="E1" s="54" t="s">
        <v>348</v>
      </c>
      <c r="F1" s="93" t="s">
        <v>100</v>
      </c>
      <c r="G1" s="93" t="s">
        <v>103</v>
      </c>
      <c r="H1" s="93" t="s">
        <v>325</v>
      </c>
    </row>
    <row r="2" spans="1:8" x14ac:dyDescent="0.2">
      <c r="A2" s="115">
        <v>43738</v>
      </c>
      <c r="B2" s="58" t="s">
        <v>545</v>
      </c>
      <c r="C2" s="112" t="s">
        <v>543</v>
      </c>
      <c r="D2" s="111" t="s">
        <v>330</v>
      </c>
      <c r="E2" s="111" t="s">
        <v>294</v>
      </c>
      <c r="F2" s="107">
        <v>25615971.4255987</v>
      </c>
      <c r="G2" s="107">
        <v>18290127</v>
      </c>
      <c r="H2" s="107">
        <v>25615971.4255987</v>
      </c>
    </row>
    <row r="3" spans="1:8" x14ac:dyDescent="0.2">
      <c r="A3" s="115">
        <v>43738</v>
      </c>
      <c r="B3" s="58" t="s">
        <v>545</v>
      </c>
      <c r="C3" s="112" t="s">
        <v>543</v>
      </c>
      <c r="D3" s="111" t="s">
        <v>331</v>
      </c>
      <c r="E3" s="111" t="s">
        <v>294</v>
      </c>
      <c r="F3" s="107">
        <v>42596865.8796212</v>
      </c>
      <c r="G3" s="107">
        <v>18290127</v>
      </c>
      <c r="H3" s="107">
        <v>42596865.8796212</v>
      </c>
    </row>
    <row r="4" spans="1:8" x14ac:dyDescent="0.2">
      <c r="A4" s="115">
        <v>43738</v>
      </c>
      <c r="B4" s="58" t="s">
        <v>545</v>
      </c>
      <c r="C4" s="112" t="s">
        <v>544</v>
      </c>
      <c r="D4" s="111" t="s">
        <v>330</v>
      </c>
      <c r="E4" s="111" t="s">
        <v>294</v>
      </c>
      <c r="F4" s="107">
        <v>16714427</v>
      </c>
      <c r="G4" s="107">
        <v>19175820.350000001</v>
      </c>
      <c r="H4" s="107">
        <v>16714427</v>
      </c>
    </row>
    <row r="5" spans="1:8" x14ac:dyDescent="0.2">
      <c r="A5" s="115">
        <v>43738</v>
      </c>
      <c r="B5" s="58" t="s">
        <v>545</v>
      </c>
      <c r="C5" s="112" t="s">
        <v>544</v>
      </c>
      <c r="D5" s="111" t="s">
        <v>331</v>
      </c>
      <c r="E5" s="111" t="s">
        <v>294</v>
      </c>
      <c r="F5" s="107">
        <v>16714427</v>
      </c>
      <c r="G5" s="107">
        <v>19175820.350000001</v>
      </c>
      <c r="H5" s="107">
        <v>16714427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Guide</vt:lpstr>
      <vt:lpstr>ATHEXClear_AggregatedDataFile</vt:lpstr>
      <vt:lpstr>ATHEXCLEAR_DataFile_4.3</vt:lpstr>
      <vt:lpstr>ATHEXCLEAR_DataFile_4.4a</vt:lpstr>
      <vt:lpstr>ATHEXCLEAR_DataFile_4.4b</vt:lpstr>
      <vt:lpstr>ATHEXCLEAR_DataFile_6.1</vt:lpstr>
      <vt:lpstr>ATHEXCLEAR_DataFile_6.2</vt:lpstr>
      <vt:lpstr>ATHEXCLEAR_DataFile_7.1</vt:lpstr>
      <vt:lpstr>ATHEXCLEAR_DataFile_7.3</vt:lpstr>
      <vt:lpstr>ATHEXCLEAR_DataFile_7.3a</vt:lpstr>
      <vt:lpstr>ATHEXCLEAR_DataFile_7.3b</vt:lpstr>
      <vt:lpstr>ATHEXCLEAR_DataFile_16.2</vt:lpstr>
      <vt:lpstr>ATHEXCLEAR_DataFile_16.3</vt:lpstr>
      <vt:lpstr>ATHEXCLEAR_DataFile_17.3</vt:lpstr>
      <vt:lpstr>ATHEXCLEAR_DataFile_18.2</vt:lpstr>
      <vt:lpstr>ATHEXCLEAR_DataFile_20a</vt:lpstr>
      <vt:lpstr>ATHEXCLEAR_DataFile_20b</vt:lpstr>
      <vt:lpstr>ATHEXCLEAR_DataFile_23</vt:lpstr>
      <vt:lpstr>ATHEXCLEAR_DataFile_23.3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Kampana, Efthimia</dc:creator>
  <cp:lastModifiedBy>Kampana, Efthimia</cp:lastModifiedBy>
  <cp:lastPrinted>2016-05-11T08:01:16Z</cp:lastPrinted>
  <dcterms:created xsi:type="dcterms:W3CDTF">2015-06-03T14:29:32Z</dcterms:created>
  <dcterms:modified xsi:type="dcterms:W3CDTF">2019-11-28T10:48:54Z</dcterms:modified>
</cp:coreProperties>
</file>